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680" windowHeight="12585"/>
  </bookViews>
  <sheets>
    <sheet name="Datos" sheetId="1" r:id="rId1"/>
    <sheet name="Cuotas" sheetId="2" r:id="rId2"/>
  </sheets>
  <calcPr calcId="145621"/>
</workbook>
</file>

<file path=xl/calcChain.xml><?xml version="1.0" encoding="utf-8"?>
<calcChain xmlns="http://schemas.openxmlformats.org/spreadsheetml/2006/main">
  <c r="C14" i="1" l="1"/>
  <c r="C7" i="1"/>
  <c r="A14" i="1" l="1"/>
  <c r="R76" i="1"/>
  <c r="F12" i="1" s="1"/>
  <c r="C29" i="1" l="1"/>
  <c r="C30" i="1"/>
  <c r="C32" i="1"/>
  <c r="C31" i="1"/>
  <c r="C25" i="1"/>
  <c r="C28" i="1"/>
  <c r="C26" i="1"/>
  <c r="C24" i="1"/>
  <c r="C12" i="1"/>
  <c r="C11" i="1"/>
  <c r="C9" i="1"/>
  <c r="C8" i="1"/>
  <c r="L8" i="1" l="1"/>
  <c r="K8" i="1"/>
  <c r="F14" i="1" s="1"/>
  <c r="J8" i="1"/>
  <c r="F11" i="1"/>
  <c r="F10" i="1"/>
  <c r="F9" i="1"/>
  <c r="F8" i="1"/>
  <c r="F7" i="1"/>
  <c r="F15" i="1" l="1"/>
</calcChain>
</file>

<file path=xl/comments1.xml><?xml version="1.0" encoding="utf-8"?>
<comments xmlns="http://schemas.openxmlformats.org/spreadsheetml/2006/main">
  <authors>
    <author>MAM</author>
  </authors>
  <commentList>
    <comment ref="C5" authorId="0">
      <text>
        <r>
          <rPr>
            <b/>
            <sz val="9"/>
            <color indexed="81"/>
            <rFont val="Tahoma"/>
            <family val="2"/>
          </rPr>
          <t>Fecha DD/MM/AAAA</t>
        </r>
      </text>
    </comment>
    <comment ref="B7" authorId="0">
      <text>
        <r>
          <rPr>
            <b/>
            <sz val="9"/>
            <color indexed="81"/>
            <rFont val="Tahoma"/>
            <family val="2"/>
          </rPr>
          <t>Importe del crédito en $U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Tasa anual porcentual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Cantidad de cuotas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Fecha (dd/mm/aaaa)</t>
        </r>
      </text>
    </comment>
    <comment ref="B12" authorId="0">
      <text>
        <r>
          <rPr>
            <b/>
            <sz val="9"/>
            <color indexed="81"/>
            <rFont val="Tahoma"/>
            <family val="2"/>
          </rPr>
          <t>Nombre del deudor</t>
        </r>
      </text>
    </comment>
    <comment ref="B15" authorId="0">
      <text>
        <r>
          <rPr>
            <b/>
            <sz val="9"/>
            <color indexed="81"/>
            <rFont val="Tahoma"/>
            <family val="2"/>
          </rPr>
          <t>Domicilio de la entidad donde se concreto la transacción</t>
        </r>
      </text>
    </comment>
    <comment ref="B23" authorId="0">
      <text>
        <r>
          <rPr>
            <b/>
            <sz val="9"/>
            <color indexed="81"/>
            <rFont val="Tahoma"/>
            <family val="2"/>
          </rPr>
          <t>Número del documento de identidad</t>
        </r>
      </text>
    </comment>
    <comment ref="B24" authorId="0">
      <text>
        <r>
          <rPr>
            <b/>
            <sz val="9"/>
            <color indexed="81"/>
            <rFont val="Tahoma"/>
            <family val="2"/>
          </rPr>
          <t>Número del CUIT o CUIL</t>
        </r>
      </text>
    </comment>
    <comment ref="B25" authorId="0">
      <text>
        <r>
          <rPr>
            <b/>
            <sz val="9"/>
            <color indexed="81"/>
            <rFont val="Tahoma"/>
            <family val="2"/>
          </rPr>
          <t>Dirección física</t>
        </r>
      </text>
    </comment>
    <comment ref="B28" authorId="0">
      <text>
        <r>
          <rPr>
            <b/>
            <sz val="9"/>
            <color indexed="81"/>
            <rFont val="Tahoma"/>
            <family val="2"/>
          </rPr>
          <t>Correo electrónico</t>
        </r>
      </text>
    </comment>
    <comment ref="B29" authorId="0">
      <text>
        <r>
          <rPr>
            <b/>
            <sz val="9"/>
            <color indexed="81"/>
            <rFont val="Tahoma"/>
            <family val="2"/>
          </rPr>
          <t>Número de teléfono fijo</t>
        </r>
      </text>
    </comment>
    <comment ref="B30" authorId="0">
      <text>
        <r>
          <rPr>
            <b/>
            <sz val="9"/>
            <color indexed="81"/>
            <rFont val="Tahoma"/>
            <family val="2"/>
          </rPr>
          <t>Número de teléfono celular</t>
        </r>
      </text>
    </comment>
    <comment ref="B31" authorId="0">
      <text>
        <r>
          <rPr>
            <b/>
            <sz val="9"/>
            <color indexed="81"/>
            <rFont val="Tahoma"/>
            <family val="2"/>
          </rPr>
          <t>Tipo de actividad habitual</t>
        </r>
      </text>
    </comment>
    <comment ref="B32" authorId="0">
      <text>
        <r>
          <rPr>
            <b/>
            <sz val="9"/>
            <color indexed="81"/>
            <rFont val="Tahoma"/>
            <family val="2"/>
          </rPr>
          <t>Recibos, declaraciones juradas, categoría monotributista, etc.</t>
        </r>
      </text>
    </comment>
    <comment ref="B33" authorId="0">
      <text>
        <r>
          <rPr>
            <b/>
            <sz val="9"/>
            <color indexed="81"/>
            <rFont val="Tahoma"/>
            <family val="2"/>
          </rPr>
          <t>Monotributista (categoría), relación de dependencia, etc.</t>
        </r>
      </text>
    </comment>
    <comment ref="B36" authorId="0">
      <text>
        <r>
          <rPr>
            <b/>
            <sz val="9"/>
            <color indexed="81"/>
            <rFont val="Tahoma"/>
            <family val="2"/>
          </rPr>
          <t>Nombre de la pareja, si corresponde</t>
        </r>
      </text>
    </comment>
    <comment ref="A39" authorId="0">
      <text>
        <r>
          <rPr>
            <b/>
            <sz val="9"/>
            <color indexed="81"/>
            <rFont val="Tahoma"/>
            <family val="2"/>
          </rPr>
          <t>Nombre del hijo, si corresponde</t>
        </r>
      </text>
    </comment>
    <comment ref="B39" authorId="0">
      <text>
        <r>
          <rPr>
            <b/>
            <sz val="9"/>
            <color indexed="81"/>
            <rFont val="Tahoma"/>
            <family val="2"/>
          </rPr>
          <t>Edad del hijo</t>
        </r>
      </text>
    </comment>
    <comment ref="A40" authorId="0">
      <text>
        <r>
          <rPr>
            <b/>
            <sz val="9"/>
            <color indexed="81"/>
            <rFont val="Tahoma"/>
            <family val="2"/>
          </rPr>
          <t>Nombre del hijo, si corresponde</t>
        </r>
      </text>
    </comment>
    <comment ref="B40" authorId="0">
      <text>
        <r>
          <rPr>
            <b/>
            <sz val="9"/>
            <color indexed="81"/>
            <rFont val="Tahoma"/>
            <family val="2"/>
          </rPr>
          <t>Edad del hijo</t>
        </r>
      </text>
    </comment>
    <comment ref="A41" authorId="0">
      <text>
        <r>
          <rPr>
            <b/>
            <sz val="9"/>
            <color indexed="81"/>
            <rFont val="Tahoma"/>
            <family val="2"/>
          </rPr>
          <t>Nombre del hijo, si corresponde</t>
        </r>
      </text>
    </comment>
    <comment ref="B41" authorId="0">
      <text>
        <r>
          <rPr>
            <b/>
            <sz val="9"/>
            <color indexed="81"/>
            <rFont val="Tahoma"/>
            <family val="2"/>
          </rPr>
          <t>Edad del hijo</t>
        </r>
      </text>
    </comment>
    <comment ref="A42" authorId="0">
      <text>
        <r>
          <rPr>
            <b/>
            <sz val="9"/>
            <color indexed="81"/>
            <rFont val="Tahoma"/>
            <family val="2"/>
          </rPr>
          <t>Nombre del hijo, si corresponde</t>
        </r>
      </text>
    </comment>
    <comment ref="B42" authorId="0">
      <text>
        <r>
          <rPr>
            <b/>
            <sz val="9"/>
            <color indexed="81"/>
            <rFont val="Tahoma"/>
            <family val="2"/>
          </rPr>
          <t>Edad del hijo</t>
        </r>
      </text>
    </comment>
    <comment ref="A43" authorId="0">
      <text>
        <r>
          <rPr>
            <b/>
            <sz val="9"/>
            <color indexed="81"/>
            <rFont val="Tahoma"/>
            <family val="2"/>
          </rPr>
          <t>Nombre del hijo, si corresponde</t>
        </r>
      </text>
    </comment>
    <comment ref="B43" authorId="0">
      <text>
        <r>
          <rPr>
            <b/>
            <sz val="9"/>
            <color indexed="81"/>
            <rFont val="Tahoma"/>
            <family val="2"/>
          </rPr>
          <t>Edad del hijo</t>
        </r>
      </text>
    </comment>
    <comment ref="A44" authorId="0">
      <text>
        <r>
          <rPr>
            <b/>
            <sz val="9"/>
            <color indexed="81"/>
            <rFont val="Tahoma"/>
            <family val="2"/>
          </rPr>
          <t>Nombre del hijo, si corresponde</t>
        </r>
      </text>
    </comment>
    <comment ref="B44" authorId="0">
      <text>
        <r>
          <rPr>
            <b/>
            <sz val="9"/>
            <color indexed="81"/>
            <rFont val="Tahoma"/>
            <family val="2"/>
          </rPr>
          <t>Edad del hijo</t>
        </r>
      </text>
    </comment>
    <comment ref="A45" authorId="0">
      <text>
        <r>
          <rPr>
            <b/>
            <sz val="9"/>
            <color indexed="81"/>
            <rFont val="Tahoma"/>
            <family val="2"/>
          </rPr>
          <t>Nombre del hijo, si corresponde</t>
        </r>
      </text>
    </comment>
    <comment ref="B45" authorId="0">
      <text>
        <r>
          <rPr>
            <b/>
            <sz val="9"/>
            <color indexed="81"/>
            <rFont val="Tahoma"/>
            <family val="2"/>
          </rPr>
          <t>Edad del hijo</t>
        </r>
      </text>
    </comment>
    <comment ref="A46" authorId="0">
      <text>
        <r>
          <rPr>
            <b/>
            <sz val="9"/>
            <color indexed="81"/>
            <rFont val="Tahoma"/>
            <family val="2"/>
          </rPr>
          <t>Nombre del hijo, si corresponde</t>
        </r>
      </text>
    </comment>
    <comment ref="B46" authorId="0">
      <text>
        <r>
          <rPr>
            <b/>
            <sz val="9"/>
            <color indexed="81"/>
            <rFont val="Tahoma"/>
            <family val="2"/>
          </rPr>
          <t>Edad del hijo</t>
        </r>
      </text>
    </comment>
    <comment ref="A49" authorId="0">
      <text>
        <r>
          <rPr>
            <b/>
            <sz val="9"/>
            <color indexed="81"/>
            <rFont val="Tahoma"/>
            <family val="2"/>
          </rPr>
          <t>Nombre y apellido de familiar conviviente</t>
        </r>
      </text>
    </comment>
    <comment ref="B49" authorId="0">
      <text>
        <r>
          <rPr>
            <b/>
            <sz val="9"/>
            <color indexed="81"/>
            <rFont val="Tahoma"/>
            <family val="2"/>
          </rPr>
          <t>Parentesco y edad</t>
        </r>
      </text>
    </comment>
    <comment ref="A50" authorId="0">
      <text>
        <r>
          <rPr>
            <b/>
            <sz val="9"/>
            <color indexed="81"/>
            <rFont val="Tahoma"/>
            <family val="2"/>
          </rPr>
          <t>Nombre y apellido de familiar conviviente</t>
        </r>
      </text>
    </comment>
    <comment ref="B50" authorId="0">
      <text>
        <r>
          <rPr>
            <b/>
            <sz val="9"/>
            <color indexed="81"/>
            <rFont val="Tahoma"/>
            <family val="2"/>
          </rPr>
          <t>Parentesco y edad</t>
        </r>
      </text>
    </comment>
    <comment ref="A51" authorId="0">
      <text>
        <r>
          <rPr>
            <b/>
            <sz val="9"/>
            <color indexed="81"/>
            <rFont val="Tahoma"/>
            <family val="2"/>
          </rPr>
          <t>Nombre y apellido de familiar conviviente</t>
        </r>
      </text>
    </comment>
    <comment ref="B51" authorId="0">
      <text>
        <r>
          <rPr>
            <b/>
            <sz val="9"/>
            <color indexed="81"/>
            <rFont val="Tahoma"/>
            <family val="2"/>
          </rPr>
          <t>Parentesco y edad</t>
        </r>
      </text>
    </comment>
    <comment ref="A57" authorId="0">
      <text>
        <r>
          <rPr>
            <b/>
            <sz val="9"/>
            <color indexed="81"/>
            <rFont val="Tahoma"/>
            <family val="2"/>
          </rPr>
          <t>Nombre y apellido completos</t>
        </r>
      </text>
    </comment>
    <comment ref="B57" authorId="0">
      <text>
        <r>
          <rPr>
            <b/>
            <sz val="9"/>
            <color indexed="81"/>
            <rFont val="Tahoma"/>
            <family val="2"/>
          </rPr>
          <t>Domicilio físico para citación</t>
        </r>
      </text>
    </comment>
    <comment ref="C57" authorId="0">
      <text>
        <r>
          <rPr>
            <b/>
            <sz val="9"/>
            <color indexed="81"/>
            <rFont val="Tahoma"/>
            <family val="2"/>
          </rPr>
          <t>Tipo y número del documento</t>
        </r>
      </text>
    </comment>
    <comment ref="D57" authorId="0">
      <text>
        <r>
          <rPr>
            <b/>
            <sz val="9"/>
            <color indexed="81"/>
            <rFont val="Tahoma"/>
            <family val="2"/>
          </rPr>
          <t>E-mail para citarlo</t>
        </r>
      </text>
    </comment>
    <comment ref="A58" authorId="0">
      <text>
        <r>
          <rPr>
            <b/>
            <sz val="9"/>
            <color indexed="81"/>
            <rFont val="Tahoma"/>
            <family val="2"/>
          </rPr>
          <t>Nombre y apellido completos</t>
        </r>
      </text>
    </comment>
    <comment ref="B58" authorId="0">
      <text>
        <r>
          <rPr>
            <b/>
            <sz val="9"/>
            <color indexed="81"/>
            <rFont val="Tahoma"/>
            <family val="2"/>
          </rPr>
          <t>Domicilio físico para citación</t>
        </r>
      </text>
    </comment>
    <comment ref="C58" authorId="0">
      <text>
        <r>
          <rPr>
            <b/>
            <sz val="9"/>
            <color indexed="81"/>
            <rFont val="Tahoma"/>
            <family val="2"/>
          </rPr>
          <t>Tipo y número del documento</t>
        </r>
      </text>
    </comment>
    <comment ref="D58" authorId="0">
      <text>
        <r>
          <rPr>
            <b/>
            <sz val="9"/>
            <color indexed="81"/>
            <rFont val="Tahoma"/>
            <family val="2"/>
          </rPr>
          <t>E-mail para citarlo</t>
        </r>
      </text>
    </comment>
    <comment ref="C77" authorId="0">
      <text>
        <r>
          <rPr>
            <b/>
            <sz val="9"/>
            <color indexed="81"/>
            <rFont val="Tahoma"/>
            <family val="2"/>
          </rPr>
          <t xml:space="preserve">Cantidad de cuotas deudadas
</t>
        </r>
      </text>
    </comment>
    <comment ref="B79" authorId="0">
      <text>
        <r>
          <rPr>
            <b/>
            <sz val="9"/>
            <color indexed="81"/>
            <rFont val="Tahoma"/>
            <family val="2"/>
          </rPr>
          <t>Fecha de la próxima cuota: DD/MM/AAAA</t>
        </r>
      </text>
    </comment>
  </commentList>
</comments>
</file>

<file path=xl/sharedStrings.xml><?xml version="1.0" encoding="utf-8"?>
<sst xmlns="http://schemas.openxmlformats.org/spreadsheetml/2006/main" count="612" uniqueCount="215">
  <si>
    <t xml:space="preserve">© Miguel Ángel Martín </t>
  </si>
  <si>
    <t>Concepto</t>
  </si>
  <si>
    <t>Dato</t>
  </si>
  <si>
    <t>Costo Financiero Total (CFT) anual:</t>
  </si>
  <si>
    <t>Cantidad de cuotas mensuales:</t>
  </si>
  <si>
    <t>Entidad financiera otorgante del crédito:</t>
  </si>
  <si>
    <t>Fecha de origen del crédito:</t>
  </si>
  <si>
    <t>Sistema de Amortización del Crédito</t>
  </si>
  <si>
    <t>Relevamiento de Datos del Crédito</t>
  </si>
  <si>
    <t>Sist Amort</t>
  </si>
  <si>
    <t>Francés</t>
  </si>
  <si>
    <t>Alemán</t>
  </si>
  <si>
    <t>Actualización del Crédito</t>
  </si>
  <si>
    <t>Actualiza</t>
  </si>
  <si>
    <t>UVA</t>
  </si>
  <si>
    <t>UVI</t>
  </si>
  <si>
    <t>Hipotecario</t>
  </si>
  <si>
    <t>Prendario</t>
  </si>
  <si>
    <t>Seguro de Caución</t>
  </si>
  <si>
    <t>Personal o sola firma</t>
  </si>
  <si>
    <t>Respaldo</t>
  </si>
  <si>
    <t xml:space="preserve">IANCA - Instituto Argentino de Negociación, Conciliación y Arbitraje </t>
  </si>
  <si>
    <t>Fechas</t>
  </si>
  <si>
    <t>Pesos</t>
  </si>
  <si>
    <t>Cuota</t>
  </si>
  <si>
    <t>Vencimiento</t>
  </si>
  <si>
    <t>Pago</t>
  </si>
  <si>
    <t>Pagada</t>
  </si>
  <si>
    <t/>
  </si>
  <si>
    <t>Cancelaciones</t>
  </si>
  <si>
    <t>Capital</t>
  </si>
  <si>
    <t>CFT</t>
  </si>
  <si>
    <t>Cant. Cuotas</t>
  </si>
  <si>
    <t>Deudor</t>
  </si>
  <si>
    <t>Acreedor</t>
  </si>
  <si>
    <t>Inicio</t>
  </si>
  <si>
    <t>Documento de  identidad</t>
  </si>
  <si>
    <t>Tipo</t>
  </si>
  <si>
    <t>CUIT / CUIL:</t>
  </si>
  <si>
    <t>Teléfono fijo:</t>
  </si>
  <si>
    <t>Correo electrónico:</t>
  </si>
  <si>
    <t>Teléfono celular:</t>
  </si>
  <si>
    <t>Procuración</t>
  </si>
  <si>
    <t>Sí</t>
  </si>
  <si>
    <t>Comunicación "A" 6069 BCRA (UVA / UVI)</t>
  </si>
  <si>
    <t>No</t>
  </si>
  <si>
    <t>Documento</t>
  </si>
  <si>
    <t>DNI</t>
  </si>
  <si>
    <t>Pasaporte</t>
  </si>
  <si>
    <t>LC</t>
  </si>
  <si>
    <t>LE</t>
  </si>
  <si>
    <t>Localidad:</t>
  </si>
  <si>
    <t>Actividad laboral:</t>
  </si>
  <si>
    <t>Datos</t>
  </si>
  <si>
    <t>Ingreso que se pueda probar:</t>
  </si>
  <si>
    <t>Situación ante AFIP:</t>
  </si>
  <si>
    <t>Responsable inscripto:</t>
  </si>
  <si>
    <t>Situación familiar:</t>
  </si>
  <si>
    <t>Familiar</t>
  </si>
  <si>
    <t>Soltero/a</t>
  </si>
  <si>
    <t>Viudo/a</t>
  </si>
  <si>
    <t>Casado/a</t>
  </si>
  <si>
    <t>Separado/a</t>
  </si>
  <si>
    <t>Divorciado/a</t>
  </si>
  <si>
    <t>Conviviente</t>
  </si>
  <si>
    <t>Nombre de pareja:</t>
  </si>
  <si>
    <t>Nombre</t>
  </si>
  <si>
    <t>Edad</t>
  </si>
  <si>
    <t>Beneficio para litigar sin gastos</t>
  </si>
  <si>
    <t>AFIP</t>
  </si>
  <si>
    <t>Hijos convivientes</t>
  </si>
  <si>
    <t>Copia constancia</t>
  </si>
  <si>
    <t>Observaciones</t>
  </si>
  <si>
    <t>Copia de ambas caras</t>
  </si>
  <si>
    <t xml:space="preserve">Nº </t>
  </si>
  <si>
    <t>Entidades</t>
  </si>
  <si>
    <t>BCRA Banco Central de la República Argentina</t>
  </si>
  <si>
    <t>Solamente para aquellos contra quienes no posean acción en su contra.</t>
  </si>
  <si>
    <t>Deudor titular del crédito:</t>
  </si>
  <si>
    <t>Domicilio real actual:</t>
  </si>
  <si>
    <t>Jurisdicción:</t>
  </si>
  <si>
    <t>Ciudad Autónoma de Buenos Aires</t>
  </si>
  <si>
    <t>Provincia de Buenos Aires</t>
  </si>
  <si>
    <t>Provincia de Catamarca</t>
  </si>
  <si>
    <t>Provincia de Chaco</t>
  </si>
  <si>
    <t>Provincia de Chubut</t>
  </si>
  <si>
    <t>Provincia de Córdoba</t>
  </si>
  <si>
    <t>Provincia de Corrientes</t>
  </si>
  <si>
    <t>Provincia de Formosa</t>
  </si>
  <si>
    <t>Provincia de Jujuy</t>
  </si>
  <si>
    <t>Provincia de Entre Ríos</t>
  </si>
  <si>
    <t>Provincia de La Pampa</t>
  </si>
  <si>
    <t>Provincia de La Rioja</t>
  </si>
  <si>
    <t>Provincia de Mendoza</t>
  </si>
  <si>
    <t>Provincia de Misiones</t>
  </si>
  <si>
    <t>Provincia de Neuquén</t>
  </si>
  <si>
    <t>Provincia de Río Negro</t>
  </si>
  <si>
    <t>Provincia de San Juan</t>
  </si>
  <si>
    <t>Provincia de San Luis</t>
  </si>
  <si>
    <t>Provincia de Santa Cruz</t>
  </si>
  <si>
    <t>Provincia de Santa Fe</t>
  </si>
  <si>
    <t>Provincia de Santiago del Estero</t>
  </si>
  <si>
    <t>Provincia de Tierra del Fuego, Antártida e Isla del Atlántico Sur</t>
  </si>
  <si>
    <t>Provincia de Tucumán</t>
  </si>
  <si>
    <t>Jurisdicción</t>
  </si>
  <si>
    <t>Domicilio del acreedor:</t>
  </si>
  <si>
    <t>Otros familiares convivientes a cargo del deudor</t>
  </si>
  <si>
    <t>Parentesco y edad</t>
  </si>
  <si>
    <t>De existir un familiar con requerimiento de atención acompañar Diagnóstico Médico de la Historia Clínica.</t>
  </si>
  <si>
    <t>Testigos para el beneficios de litigar sin gastos</t>
  </si>
  <si>
    <t>No deben ser sus: padres, hermanos, primos, tíos,sobrinos y es preferible que sean vecinos o compañeros laborales.</t>
  </si>
  <si>
    <t>Nombre y Apellido</t>
  </si>
  <si>
    <t>Domicilio</t>
  </si>
  <si>
    <t>Tipo y número de documento</t>
  </si>
  <si>
    <t>Correo electrónico</t>
  </si>
  <si>
    <t>Cada testigo recibirá un cuestionario que deben llenar de manera manuscrita y debe estar firmado, también se requiere copia del DNI (frente y dorso)</t>
  </si>
  <si>
    <t>Sucursal:</t>
  </si>
  <si>
    <t>Importe de la primera cuota:</t>
  </si>
  <si>
    <t>Débito, resumen, etcétera)</t>
  </si>
  <si>
    <t xml:space="preserve">(Recibo, Depósito, Transferencia, </t>
  </si>
  <si>
    <t>Destino dado al crédito</t>
  </si>
  <si>
    <t>Vivienda</t>
  </si>
  <si>
    <t>Metros cuadrados del inmueble</t>
  </si>
  <si>
    <t>Cantidad de ambientes</t>
  </si>
  <si>
    <t>Casa</t>
  </si>
  <si>
    <t>Departamento</t>
  </si>
  <si>
    <t>Valor en pesos al origen</t>
  </si>
  <si>
    <t>Valor en pesos actual</t>
  </si>
  <si>
    <t>Modelo</t>
  </si>
  <si>
    <t>Automotor marca</t>
  </si>
  <si>
    <t>Año de patentamiento</t>
  </si>
  <si>
    <t>Otros destinos</t>
  </si>
  <si>
    <t>Descripción</t>
  </si>
  <si>
    <t>Acompañar copia del contrato del crévito UVA o UVI, carta de aprobación u otra documentación que posea.</t>
  </si>
  <si>
    <t>Estado actual del crédito</t>
  </si>
  <si>
    <t>Completar hoja "Cuotas" de este mismo libro.</t>
  </si>
  <si>
    <t>Cantidad de cuotas adeudadas:</t>
  </si>
  <si>
    <t>Fecha de vencimiento de próxima cuota:</t>
  </si>
  <si>
    <t>Oservaciones:</t>
  </si>
  <si>
    <t>Indique todo otro dato que pueda ser de interés para la causa.</t>
  </si>
  <si>
    <t>Otro no enumerado</t>
  </si>
  <si>
    <t>BACS Banco de Crédito y Securitizacion S.A.</t>
  </si>
  <si>
    <t>Banco BBVA Argentina S.A.</t>
  </si>
  <si>
    <t>Banco Bica S.A.</t>
  </si>
  <si>
    <t>Banco Cetelem Argentina S.A.</t>
  </si>
  <si>
    <t>Banco CMF S.A.</t>
  </si>
  <si>
    <t>Banco Coinag S.A.</t>
  </si>
  <si>
    <t>Banco Columbia S.A.</t>
  </si>
  <si>
    <t>Banco Comafi Sociedad Anónima</t>
  </si>
  <si>
    <t>Banco Credicoop Cooperativo Limitado</t>
  </si>
  <si>
    <t>Banco de Comercio S.A.</t>
  </si>
  <si>
    <t>Banco de Formosa S.A.</t>
  </si>
  <si>
    <t>Banco de Galicia y Buenos Aires S.A.U.</t>
  </si>
  <si>
    <t>Banco de Inversión y Comercio Exterior S.A.</t>
  </si>
  <si>
    <t>Banco de la Ciudad de Buenos Aires</t>
  </si>
  <si>
    <t>Banco de la Nación Argentina</t>
  </si>
  <si>
    <t>Banco de la Pampa Sociedad de Economía Mixta</t>
  </si>
  <si>
    <t>Banco de la Provincia de Buenos Aires</t>
  </si>
  <si>
    <t>Banco de la Provincia de Córdoba S.A.</t>
  </si>
  <si>
    <t>Banco de la República Oriental del Uruguay</t>
  </si>
  <si>
    <t>Banco de San Juan S.A.</t>
  </si>
  <si>
    <t>Banco de Santa Cruz S.A.</t>
  </si>
  <si>
    <t>Banco de Santiago del Estero S.A.</t>
  </si>
  <si>
    <t>Banco de Servicios Financieros S.A.</t>
  </si>
  <si>
    <t>Banco de Servicios y Transacciones S.A.</t>
  </si>
  <si>
    <t>Banco de Valores S.A.</t>
  </si>
  <si>
    <t>Banco del Chubut S.A.</t>
  </si>
  <si>
    <t>Banco del Sol S.A.</t>
  </si>
  <si>
    <t>Banco Dino S.A.</t>
  </si>
  <si>
    <t>Banco Hipotecario S.A.</t>
  </si>
  <si>
    <t>Banco Industrial S.A.</t>
  </si>
  <si>
    <t>Banco Interfinanzas S.A.</t>
  </si>
  <si>
    <t>Banco Itaú Argentina S.A.</t>
  </si>
  <si>
    <t>Banco Julio Sociedad Anonima</t>
  </si>
  <si>
    <t>Banco Macro S.A.</t>
  </si>
  <si>
    <t>Banco Mariva S.A.</t>
  </si>
  <si>
    <t>Banco Masventas S.A.</t>
  </si>
  <si>
    <t>Banco Meridian S.A.</t>
  </si>
  <si>
    <t>Banco Municipal de Rosario</t>
  </si>
  <si>
    <t>Banco Patagonia S.A.</t>
  </si>
  <si>
    <t>Banco Piano S.A.</t>
  </si>
  <si>
    <t>Banco Provincia de Tierra Del Fuego</t>
  </si>
  <si>
    <t>Banco Provincia del Neuquén Sociedad Anónima</t>
  </si>
  <si>
    <t>Banco Rioja Sociedad Anónima Unipersonal</t>
  </si>
  <si>
    <t>Banco Roela S.A.</t>
  </si>
  <si>
    <t>Banco Sáenz S.A.</t>
  </si>
  <si>
    <t>Banco Santander Río S.A.</t>
  </si>
  <si>
    <t>Banco Sucrédito Regional S.A.U.</t>
  </si>
  <si>
    <t>Banco Supervielle S.A.</t>
  </si>
  <si>
    <t>Banco Voii S.A.</t>
  </si>
  <si>
    <t>Bank Of China Limited Sucursal Buenos Aires</t>
  </si>
  <si>
    <t>Brubank S.A.U.</t>
  </si>
  <si>
    <t>Compañía Financiera Argentina S.A.</t>
  </si>
  <si>
    <t>Cordial Compañía Financiera S.A.</t>
  </si>
  <si>
    <t>Crédito Regional Compañía Financiera S.A. Walmart</t>
  </si>
  <si>
    <t>Fca Compañía Financiera S.A.</t>
  </si>
  <si>
    <t>Finandino Compañía Financiera S.A.</t>
  </si>
  <si>
    <t>GPAT Compañía Financiera S.A.U.</t>
  </si>
  <si>
    <t>HSBC Bank Argentina S.A.</t>
  </si>
  <si>
    <t>Industrial and Commercial Bank of China (Argentina) S.A.</t>
  </si>
  <si>
    <t>Mercedes-Benz Compañía Financiera Argentina S.A.</t>
  </si>
  <si>
    <t>Montemar Compañía Financiera S.A.</t>
  </si>
  <si>
    <t>Nuevo Banco De Entre Ríos S.A.</t>
  </si>
  <si>
    <t>Nuevo Banco De Santa Fe Sociedad Anónima</t>
  </si>
  <si>
    <t>Nuevo Banco del Chaco S. A.</t>
  </si>
  <si>
    <t>PSA Finance Argentina Compañía Financiera S.A.</t>
  </si>
  <si>
    <t>Rombo Compañía Financiera S.A.</t>
  </si>
  <si>
    <t>Toyota Compañía Financiera de Argentina S.A.</t>
  </si>
  <si>
    <t>Transatlántica Compañía Financiera S.A.</t>
  </si>
  <si>
    <t>Volkswagen Financial Services Compañía Financiera S.A.</t>
  </si>
  <si>
    <t>Wilobank S.A.</t>
  </si>
  <si>
    <r>
      <t>Banco de Corrientes S</t>
    </r>
    <r>
      <rPr>
        <b/>
        <sz val="10"/>
        <color theme="0"/>
        <rFont val="Calibri"/>
        <family val="2"/>
      </rPr>
      <t>.A.</t>
    </r>
  </si>
  <si>
    <t>Copia de cada cuota o pago</t>
  </si>
  <si>
    <t>Importe del préstamo en UVAs o UVIs:</t>
  </si>
  <si>
    <t>Fecha de solicitud de reclamo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</si>
</sst>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$U-380A]\ #,##0.00"/>
    <numFmt numFmtId="165" formatCode="&quot;$&quot;\ #,##0.00"/>
    <numFmt numFmtId="166" formatCode="d/m/yy;@"/>
    <numFmt numFmtId="167" formatCode="dd/mm/yyyy;@"/>
  </numFmts>
  <fonts count="17" x14ac:knownFonts="1">
    <font>
      <sz val="11"/>
      <color theme="1"/>
      <name val="Arial"/>
      <family val="2"/>
    </font>
    <font>
      <sz val="11"/>
      <color theme="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1"/>
      <name val="Tahoma"/>
      <family val="2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</font>
    <font>
      <b/>
      <u/>
      <sz val="12"/>
      <color theme="0"/>
      <name val="Calibri"/>
      <family val="2"/>
    </font>
    <font>
      <sz val="12"/>
      <color theme="0"/>
      <name val="Calibri"/>
      <family val="2"/>
    </font>
    <font>
      <sz val="8"/>
      <color rgb="FF000000"/>
      <name val="Tahoma"/>
      <family val="2"/>
    </font>
    <font>
      <sz val="11"/>
      <color theme="0"/>
      <name val="Calibri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gray06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7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right"/>
      <protection hidden="1"/>
    </xf>
    <xf numFmtId="0" fontId="7" fillId="0" borderId="0" xfId="0" applyFont="1" applyAlignment="1" applyProtection="1">
      <alignment horizontal="right"/>
      <protection hidden="1"/>
    </xf>
    <xf numFmtId="0" fontId="8" fillId="3" borderId="1" xfId="0" applyFont="1" applyFill="1" applyBorder="1" applyAlignment="1" applyProtection="1">
      <alignment horizontal="center"/>
      <protection hidden="1"/>
    </xf>
    <xf numFmtId="14" fontId="0" fillId="0" borderId="0" xfId="0" applyNumberFormat="1" applyProtection="1">
      <protection hidden="1"/>
    </xf>
    <xf numFmtId="165" fontId="0" fillId="0" borderId="0" xfId="0" applyNumberFormat="1" applyProtection="1">
      <protection hidden="1"/>
    </xf>
    <xf numFmtId="0" fontId="1" fillId="0" borderId="0" xfId="0" applyFont="1" applyProtection="1">
      <protection hidden="1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164" fontId="1" fillId="0" borderId="0" xfId="0" applyNumberFormat="1" applyFont="1" applyProtection="1">
      <protection hidden="1"/>
    </xf>
    <xf numFmtId="0" fontId="9" fillId="0" borderId="0" xfId="0" applyFont="1" applyProtection="1">
      <protection locked="0"/>
    </xf>
    <xf numFmtId="0" fontId="9" fillId="0" borderId="0" xfId="0" applyFont="1" applyProtection="1">
      <protection hidden="1"/>
    </xf>
    <xf numFmtId="0" fontId="3" fillId="2" borderId="1" xfId="0" applyFont="1" applyFill="1" applyBorder="1" applyAlignment="1" applyProtection="1">
      <alignment horizontal="center"/>
      <protection locked="0"/>
    </xf>
    <xf numFmtId="14" fontId="9" fillId="0" borderId="0" xfId="0" applyNumberFormat="1" applyFont="1" applyProtection="1">
      <protection hidden="1"/>
    </xf>
    <xf numFmtId="0" fontId="1" fillId="0" borderId="0" xfId="0" applyFont="1" applyProtection="1">
      <protection locked="0"/>
    </xf>
    <xf numFmtId="10" fontId="1" fillId="0" borderId="0" xfId="0" applyNumberFormat="1" applyFont="1" applyProtection="1">
      <protection hidden="1"/>
    </xf>
    <xf numFmtId="3" fontId="1" fillId="0" borderId="0" xfId="0" applyNumberFormat="1" applyFont="1" applyProtection="1">
      <protection hidden="1"/>
    </xf>
    <xf numFmtId="166" fontId="1" fillId="0" borderId="0" xfId="0" applyNumberFormat="1" applyFont="1" applyProtection="1">
      <protection hidden="1"/>
    </xf>
    <xf numFmtId="0" fontId="1" fillId="0" borderId="0" xfId="0" applyNumberFormat="1" applyFont="1" applyProtection="1">
      <protection hidden="1"/>
    </xf>
    <xf numFmtId="0" fontId="12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3" fillId="2" borderId="1" xfId="0" applyFont="1" applyFill="1" applyBorder="1" applyAlignment="1" applyProtection="1">
      <alignment horizontal="center"/>
      <protection locked="0" hidden="1"/>
    </xf>
    <xf numFmtId="0" fontId="1" fillId="0" borderId="0" xfId="0" applyFont="1" applyProtection="1">
      <protection locked="0" hidden="1"/>
    </xf>
    <xf numFmtId="0" fontId="9" fillId="0" borderId="1" xfId="0" applyFont="1" applyBorder="1" applyProtection="1">
      <protection locked="0" hidden="1"/>
    </xf>
    <xf numFmtId="164" fontId="9" fillId="0" borderId="1" xfId="0" applyNumberFormat="1" applyFont="1" applyBorder="1" applyProtection="1">
      <protection locked="0" hidden="1"/>
    </xf>
    <xf numFmtId="0" fontId="9" fillId="0" borderId="0" xfId="0" applyFont="1" applyProtection="1">
      <protection locked="0" hidden="1"/>
    </xf>
    <xf numFmtId="10" fontId="9" fillId="0" borderId="1" xfId="0" applyNumberFormat="1" applyFont="1" applyBorder="1" applyProtection="1">
      <protection locked="0" hidden="1"/>
    </xf>
    <xf numFmtId="1" fontId="9" fillId="0" borderId="1" xfId="0" applyNumberFormat="1" applyFont="1" applyBorder="1" applyProtection="1">
      <protection locked="0" hidden="1"/>
    </xf>
    <xf numFmtId="14" fontId="9" fillId="0" borderId="1" xfId="0" applyNumberFormat="1" applyFont="1" applyBorder="1" applyAlignment="1" applyProtection="1">
      <alignment horizontal="right"/>
      <protection locked="0" hidden="1"/>
    </xf>
    <xf numFmtId="0" fontId="9" fillId="0" borderId="1" xfId="0" applyFont="1" applyBorder="1" applyAlignment="1" applyProtection="1">
      <alignment horizontal="right"/>
      <protection locked="0" hidden="1"/>
    </xf>
    <xf numFmtId="0" fontId="9" fillId="0" borderId="2" xfId="0" applyFont="1" applyBorder="1" applyProtection="1">
      <protection locked="0" hidden="1"/>
    </xf>
    <xf numFmtId="0" fontId="0" fillId="0" borderId="0" xfId="0" applyProtection="1">
      <protection locked="0" hidden="1"/>
    </xf>
    <xf numFmtId="0" fontId="3" fillId="2" borderId="2" xfId="0" applyFont="1" applyFill="1" applyBorder="1" applyAlignment="1" applyProtection="1">
      <alignment horizontal="center"/>
      <protection locked="0" hidden="1"/>
    </xf>
    <xf numFmtId="3" fontId="9" fillId="0" borderId="1" xfId="0" applyNumberFormat="1" applyFont="1" applyBorder="1" applyAlignment="1" applyProtection="1">
      <alignment horizontal="right"/>
      <protection locked="0" hidden="1"/>
    </xf>
    <xf numFmtId="3" fontId="9" fillId="0" borderId="1" xfId="0" applyNumberFormat="1" applyFont="1" applyBorder="1" applyAlignment="1" applyProtection="1">
      <alignment horizontal="left"/>
      <protection locked="0" hidden="1"/>
    </xf>
    <xf numFmtId="0" fontId="0" fillId="0" borderId="1" xfId="0" applyBorder="1" applyProtection="1">
      <protection locked="0" hidden="1"/>
    </xf>
    <xf numFmtId="1" fontId="0" fillId="0" borderId="1" xfId="0" applyNumberFormat="1" applyBorder="1" applyProtection="1">
      <protection locked="0" hidden="1"/>
    </xf>
    <xf numFmtId="167" fontId="0" fillId="0" borderId="1" xfId="0" applyNumberFormat="1" applyBorder="1" applyProtection="1">
      <protection locked="0" hidden="1"/>
    </xf>
    <xf numFmtId="0" fontId="10" fillId="4" borderId="1" xfId="0" applyFont="1" applyFill="1" applyBorder="1" applyAlignment="1" applyProtection="1">
      <alignment horizontal="center"/>
      <protection hidden="1"/>
    </xf>
    <xf numFmtId="0" fontId="15" fillId="0" borderId="0" xfId="0" applyFont="1" applyAlignment="1">
      <alignment vertical="center"/>
    </xf>
    <xf numFmtId="165" fontId="9" fillId="0" borderId="1" xfId="0" applyNumberFormat="1" applyFont="1" applyBorder="1" applyProtection="1">
      <protection locked="0" hidden="1"/>
    </xf>
    <xf numFmtId="164" fontId="9" fillId="0" borderId="1" xfId="0" applyNumberFormat="1" applyFont="1" applyBorder="1" applyProtection="1">
      <protection hidden="1"/>
    </xf>
    <xf numFmtId="0" fontId="16" fillId="0" borderId="0" xfId="0" applyFont="1" applyProtection="1">
      <protection hidden="1"/>
    </xf>
    <xf numFmtId="0" fontId="3" fillId="2" borderId="2" xfId="0" applyFont="1" applyFill="1" applyBorder="1" applyAlignment="1" applyProtection="1">
      <alignment horizontal="center"/>
      <protection locked="0" hidden="1"/>
    </xf>
    <xf numFmtId="0" fontId="3" fillId="2" borderId="3" xfId="0" applyFont="1" applyFill="1" applyBorder="1" applyAlignment="1" applyProtection="1">
      <alignment horizontal="center"/>
      <protection locked="0" hidden="1"/>
    </xf>
    <xf numFmtId="0" fontId="9" fillId="0" borderId="0" xfId="0" applyFont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 hidden="1"/>
    </xf>
    <xf numFmtId="0" fontId="8" fillId="3" borderId="2" xfId="0" applyFont="1" applyFill="1" applyBorder="1" applyAlignment="1" applyProtection="1">
      <alignment horizontal="center"/>
      <protection hidden="1"/>
    </xf>
    <xf numFmtId="0" fontId="8" fillId="3" borderId="3" xfId="0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4" dropStyle="combo" dx="16" fmlaLink="J5" fmlaRange="J3:J4" noThreeD="1" val="0"/>
</file>

<file path=xl/ctrlProps/ctrlProp10.xml><?xml version="1.0" encoding="utf-8"?>
<formControlPr xmlns="http://schemas.microsoft.com/office/spreadsheetml/2009/9/main" objectType="Drop" dropLines="4" dropStyle="combo" dx="16" fmlaLink="I5" fmlaRange="I3:I4" noThreeD="1" val="0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Drop" dropLines="4" dropStyle="combo" dx="16" fmlaLink="K5" fmlaRange="K3:K4" noThreeD="1" val="0"/>
</file>

<file path=xl/ctrlProps/ctrlProp3.xml><?xml version="1.0" encoding="utf-8"?>
<formControlPr xmlns="http://schemas.microsoft.com/office/spreadsheetml/2009/9/main" objectType="Drop" dropLines="4" dropStyle="combo" dx="16" fmlaLink="L7" fmlaRange="L3:L6" noThreeD="1" sel="2" val="0"/>
</file>

<file path=xl/ctrlProps/ctrlProp4.xml><?xml version="1.0" encoding="utf-8"?>
<formControlPr xmlns="http://schemas.microsoft.com/office/spreadsheetml/2009/9/main" objectType="Drop" dropLines="4" dropStyle="combo" dx="16" fmlaLink="N7" fmlaRange="N3:N6" noThreeD="1" val="0"/>
</file>

<file path=xl/ctrlProps/ctrlProp5.xml><?xml version="1.0" encoding="utf-8"?>
<formControlPr xmlns="http://schemas.microsoft.com/office/spreadsheetml/2009/9/main" objectType="Drop" dropLines="4" dropStyle="combo" dx="16" fmlaLink="M4" fmlaRange="M3:M3" noThreeD="1" val="0"/>
</file>

<file path=xl/ctrlProps/ctrlProp6.xml><?xml version="1.0" encoding="utf-8"?>
<formControlPr xmlns="http://schemas.microsoft.com/office/spreadsheetml/2009/9/main" objectType="Drop" dropLines="4" dropStyle="combo" dx="16" fmlaLink="P5" fmlaRange="P3:P4" noThreeD="1" val="0"/>
</file>

<file path=xl/ctrlProps/ctrlProp7.xml><?xml version="1.0" encoding="utf-8"?>
<formControlPr xmlns="http://schemas.microsoft.com/office/spreadsheetml/2009/9/main" objectType="Drop" dropLines="4" dropStyle="combo" dx="16" fmlaLink="R75" fmlaRange="R2:R74" noThreeD="1" val="0"/>
</file>

<file path=xl/ctrlProps/ctrlProp8.xml><?xml version="1.0" encoding="utf-8"?>
<formControlPr xmlns="http://schemas.microsoft.com/office/spreadsheetml/2009/9/main" objectType="Drop" dropLines="4" dropStyle="combo" dx="16" fmlaLink="T26" fmlaRange="T2:T25" noThreeD="1" val="0"/>
</file>

<file path=xl/ctrlProps/ctrlProp9.xml><?xml version="1.0" encoding="utf-8"?>
<formControlPr xmlns="http://schemas.microsoft.com/office/spreadsheetml/2009/9/main" objectType="Drop" dropLines="4" dropStyle="combo" dx="16" fmlaLink="V26" fmlaRange="V2:V25" noThreeD="1" sel="3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</xdr:rowOff>
        </xdr:from>
        <xdr:to>
          <xdr:col>1</xdr:col>
          <xdr:colOff>9525</xdr:colOff>
          <xdr:row>18</xdr:row>
          <xdr:rowOff>28575</xdr:rowOff>
        </xdr:to>
        <xdr:sp macro="" textlink="">
          <xdr:nvSpPr>
            <xdr:cNvPr id="1040" name="Drop Dow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2505075</xdr:colOff>
          <xdr:row>17</xdr:row>
          <xdr:rowOff>9525</xdr:rowOff>
        </xdr:from>
        <xdr:to>
          <xdr:col>2</xdr:col>
          <xdr:colOff>9525</xdr:colOff>
          <xdr:row>18</xdr:row>
          <xdr:rowOff>19050</xdr:rowOff>
        </xdr:to>
        <xdr:sp macro="" textlink="">
          <xdr:nvSpPr>
            <xdr:cNvPr id="1041" name="Drop Down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0</xdr:rowOff>
        </xdr:from>
        <xdr:to>
          <xdr:col>1</xdr:col>
          <xdr:colOff>9525</xdr:colOff>
          <xdr:row>20</xdr:row>
          <xdr:rowOff>0</xdr:rowOff>
        </xdr:to>
        <xdr:sp macro="" textlink="">
          <xdr:nvSpPr>
            <xdr:cNvPr id="1043" name="Drop Down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</xdr:row>
          <xdr:rowOff>19050</xdr:rowOff>
        </xdr:from>
        <xdr:to>
          <xdr:col>0</xdr:col>
          <xdr:colOff>2514600</xdr:colOff>
          <xdr:row>23</xdr:row>
          <xdr:rowOff>0</xdr:rowOff>
        </xdr:to>
        <xdr:sp macro="" textlink="">
          <xdr:nvSpPr>
            <xdr:cNvPr id="1045" name="Drop Down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19050</xdr:rowOff>
        </xdr:from>
        <xdr:to>
          <xdr:col>1</xdr:col>
          <xdr:colOff>3267075</xdr:colOff>
          <xdr:row>20</xdr:row>
          <xdr:rowOff>0</xdr:rowOff>
        </xdr:to>
        <xdr:sp macro="" textlink="">
          <xdr:nvSpPr>
            <xdr:cNvPr id="1054" name="Drop Down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33</xdr:row>
          <xdr:rowOff>19050</xdr:rowOff>
        </xdr:from>
        <xdr:to>
          <xdr:col>1</xdr:col>
          <xdr:colOff>3267075</xdr:colOff>
          <xdr:row>33</xdr:row>
          <xdr:rowOff>190500</xdr:rowOff>
        </xdr:to>
        <xdr:sp macro="" textlink="">
          <xdr:nvSpPr>
            <xdr:cNvPr id="1059" name="Drop Down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xdr:twoCellAnchor>
    <xdr:from>
      <xdr:col>1</xdr:col>
      <xdr:colOff>923926</xdr:colOff>
      <xdr:row>0</xdr:row>
      <xdr:rowOff>19050</xdr:rowOff>
    </xdr:from>
    <xdr:to>
      <xdr:col>2</xdr:col>
      <xdr:colOff>1162050</xdr:colOff>
      <xdr:row>1</xdr:row>
      <xdr:rowOff>124662</xdr:rowOff>
    </xdr:to>
    <xdr:grpSp>
      <xdr:nvGrpSpPr>
        <xdr:cNvPr id="27" name="1 Grupo"/>
        <xdr:cNvGrpSpPr>
          <a:grpSpLocks/>
        </xdr:cNvGrpSpPr>
      </xdr:nvGrpSpPr>
      <xdr:grpSpPr bwMode="auto">
        <a:xfrm>
          <a:off x="3448051" y="19050"/>
          <a:ext cx="3514724" cy="1096212"/>
          <a:chOff x="827089" y="188915"/>
          <a:chExt cx="7759698" cy="3054926"/>
        </a:xfrm>
      </xdr:grpSpPr>
      <xdr:grpSp>
        <xdr:nvGrpSpPr>
          <xdr:cNvPr id="28" name="Group 18"/>
          <xdr:cNvGrpSpPr>
            <a:grpSpLocks/>
          </xdr:cNvGrpSpPr>
        </xdr:nvGrpSpPr>
        <xdr:grpSpPr bwMode="auto">
          <a:xfrm>
            <a:off x="827089" y="188915"/>
            <a:ext cx="2881314" cy="2406652"/>
            <a:chOff x="1156" y="2069"/>
            <a:chExt cx="1815" cy="1516"/>
          </a:xfrm>
        </xdr:grpSpPr>
        <xdr:grpSp>
          <xdr:nvGrpSpPr>
            <xdr:cNvPr id="30" name="Group 12"/>
            <xdr:cNvGrpSpPr>
              <a:grpSpLocks/>
            </xdr:cNvGrpSpPr>
          </xdr:nvGrpSpPr>
          <xdr:grpSpPr bwMode="auto">
            <a:xfrm rot="-2418007">
              <a:off x="1972" y="2432"/>
              <a:ext cx="862" cy="317"/>
              <a:chOff x="2744" y="2341"/>
              <a:chExt cx="1814" cy="635"/>
            </a:xfrm>
          </xdr:grpSpPr>
          <xdr:sp macro="" textlink="">
            <xdr:nvSpPr>
              <xdr:cNvPr id="35" name="AutoShape 4"/>
              <xdr:cNvSpPr>
                <a:spLocks noChangeArrowheads="1"/>
              </xdr:cNvSpPr>
            </xdr:nvSpPr>
            <xdr:spPr bwMode="auto">
              <a:xfrm rot="-5400000">
                <a:off x="3492" y="1774"/>
                <a:ext cx="499" cy="1633"/>
              </a:xfrm>
              <a:prstGeom prst="triangle">
                <a:avLst>
                  <a:gd name="adj" fmla="val 50000"/>
                </a:avLst>
              </a:prstGeom>
              <a:solidFill>
                <a:schemeClr val="tx1"/>
              </a:solidFill>
              <a:ln w="9525">
                <a:solidFill>
                  <a:schemeClr val="tx1"/>
                </a:solidFill>
                <a:miter lim="800000"/>
                <a:headEnd/>
                <a:tailEnd/>
              </a:ln>
              <a:effectLst/>
              <a:extLs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chemeClr val="bg2"/>
                      </a:outerShdw>
                    </a:effectLst>
                  </a14:hiddenEffects>
                </a:ext>
              </a:extLst>
            </xdr:spPr>
            <xdr:txBody>
              <a:bodyPr wrap="square" anchor="ctr"/>
              <a:lstStyle>
                <a:defPPr>
                  <a:defRPr lang="es-ES_tradnl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9pPr>
              </a:lstStyle>
              <a:p>
                <a:pPr eaLnBrk="1" hangingPunct="1"/>
                <a:endParaRPr lang="es-AR" altLang="es-AR"/>
              </a:p>
            </xdr:txBody>
          </xdr:sp>
          <xdr:sp macro="" textlink="">
            <xdr:nvSpPr>
              <xdr:cNvPr id="36" name="Rectangle 5"/>
              <xdr:cNvSpPr>
                <a:spLocks noChangeArrowheads="1"/>
              </xdr:cNvSpPr>
            </xdr:nvSpPr>
            <xdr:spPr bwMode="auto">
              <a:xfrm>
                <a:off x="2926" y="2523"/>
                <a:ext cx="498" cy="136"/>
              </a:xfrm>
              <a:prstGeom prst="rect">
                <a:avLst/>
              </a:prstGeom>
              <a:solidFill>
                <a:schemeClr val="tx1"/>
              </a:solidFill>
              <a:ln w="9525">
                <a:solidFill>
                  <a:schemeClr val="tx1"/>
                </a:solidFill>
                <a:miter lim="800000"/>
                <a:headEnd/>
                <a:tailEnd/>
              </a:ln>
              <a:effectLst/>
              <a:extLs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chemeClr val="bg2"/>
                      </a:outerShdw>
                    </a:effectLst>
                  </a14:hiddenEffects>
                </a:ext>
              </a:extLst>
            </xdr:spPr>
            <xdr:txBody>
              <a:bodyPr wrap="square" anchor="ctr"/>
              <a:lstStyle>
                <a:defPPr>
                  <a:defRPr lang="es-ES_tradnl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9pPr>
              </a:lstStyle>
              <a:p>
                <a:pPr eaLnBrk="1" hangingPunct="1"/>
                <a:endParaRPr lang="es-AR" altLang="es-AR"/>
              </a:p>
            </xdr:txBody>
          </xdr:sp>
          <xdr:sp macro="" textlink="">
            <xdr:nvSpPr>
              <xdr:cNvPr id="37" name="AutoShape 7"/>
              <xdr:cNvSpPr>
                <a:spLocks noChangeArrowheads="1"/>
              </xdr:cNvSpPr>
            </xdr:nvSpPr>
            <xdr:spPr bwMode="auto">
              <a:xfrm rot="-5400000">
                <a:off x="2698" y="2496"/>
                <a:ext cx="273" cy="181"/>
              </a:xfrm>
              <a:custGeom>
                <a:avLst/>
                <a:gdLst>
                  <a:gd name="T0" fmla="*/ 239 w 21600"/>
                  <a:gd name="T1" fmla="*/ 91 h 21600"/>
                  <a:gd name="T2" fmla="*/ 137 w 21600"/>
                  <a:gd name="T3" fmla="*/ 181 h 21600"/>
                  <a:gd name="T4" fmla="*/ 34 w 21600"/>
                  <a:gd name="T5" fmla="*/ 91 h 21600"/>
                  <a:gd name="T6" fmla="*/ 137 w 21600"/>
                  <a:gd name="T7" fmla="*/ 0 h 21600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4510 w 21600"/>
                  <a:gd name="T13" fmla="*/ 4535 h 21600"/>
                  <a:gd name="T14" fmla="*/ 17090 w 21600"/>
                  <a:gd name="T15" fmla="*/ 17065 h 21600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1600" h="21600">
                    <a:moveTo>
                      <a:pt x="0" y="0"/>
                    </a:moveTo>
                    <a:lnTo>
                      <a:pt x="5400" y="21600"/>
                    </a:lnTo>
                    <a:lnTo>
                      <a:pt x="16200" y="21600"/>
                    </a:lnTo>
                    <a:lnTo>
                      <a:pt x="21600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chemeClr val="tx1"/>
              </a:solidFill>
              <a:ln w="9525">
                <a:solidFill>
                  <a:schemeClr val="tx1"/>
                </a:solidFill>
                <a:miter lim="800000"/>
                <a:headEnd/>
                <a:tailEnd/>
              </a:ln>
              <a:effectLst/>
              <a:extLs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chemeClr val="bg2"/>
                      </a:outerShdw>
                    </a:effectLst>
                  </a14:hiddenEffects>
                </a:ext>
              </a:extLst>
            </xdr:spPr>
            <xdr:txBody>
              <a:bodyPr wrap="square" anchor="ctr"/>
              <a:lstStyle>
                <a:defPPr>
                  <a:defRPr lang="es-ES_tradnl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9pPr>
              </a:lstStyle>
              <a:p>
                <a:endParaRPr lang="es-AR"/>
              </a:p>
            </xdr:txBody>
          </xdr:sp>
          <xdr:sp macro="" textlink="">
            <xdr:nvSpPr>
              <xdr:cNvPr id="38" name="AutoShape 8"/>
              <xdr:cNvSpPr>
                <a:spLocks noChangeArrowheads="1"/>
              </xdr:cNvSpPr>
            </xdr:nvSpPr>
            <xdr:spPr bwMode="auto">
              <a:xfrm rot="250207">
                <a:off x="2971" y="2613"/>
                <a:ext cx="1315" cy="363"/>
              </a:xfrm>
              <a:custGeom>
                <a:avLst/>
                <a:gdLst>
                  <a:gd name="T0" fmla="*/ 658 w 21600"/>
                  <a:gd name="T1" fmla="*/ 0 h 21600"/>
                  <a:gd name="T2" fmla="*/ 193 w 21600"/>
                  <a:gd name="T3" fmla="*/ 53 h 21600"/>
                  <a:gd name="T4" fmla="*/ 0 w 21600"/>
                  <a:gd name="T5" fmla="*/ 182 h 21600"/>
                  <a:gd name="T6" fmla="*/ 193 w 21600"/>
                  <a:gd name="T7" fmla="*/ 310 h 21600"/>
                  <a:gd name="T8" fmla="*/ 658 w 21600"/>
                  <a:gd name="T9" fmla="*/ 363 h 21600"/>
                  <a:gd name="T10" fmla="*/ 1122 w 21600"/>
                  <a:gd name="T11" fmla="*/ 310 h 21600"/>
                  <a:gd name="T12" fmla="*/ 1315 w 21600"/>
                  <a:gd name="T13" fmla="*/ 182 h 21600"/>
                  <a:gd name="T14" fmla="*/ 1122 w 21600"/>
                  <a:gd name="T15" fmla="*/ 53 h 21600"/>
                  <a:gd name="T16" fmla="*/ 0 60000 65536"/>
                  <a:gd name="T17" fmla="*/ 0 60000 6553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3170 w 21600"/>
                  <a:gd name="T25" fmla="*/ 3154 h 21600"/>
                  <a:gd name="T26" fmla="*/ 18430 w 21600"/>
                  <a:gd name="T27" fmla="*/ 18446 h 21600"/>
                </a:gdLst>
                <a:ahLst/>
                <a:cxnLst>
                  <a:cxn ang="T16">
                    <a:pos x="T0" y="T1"/>
                  </a:cxn>
                  <a:cxn ang="T17">
                    <a:pos x="T2" y="T3"/>
                  </a:cxn>
                  <a:cxn ang="T18">
                    <a:pos x="T4" y="T5"/>
                  </a:cxn>
                  <a:cxn ang="T19">
                    <a:pos x="T6" y="T7"/>
                  </a:cxn>
                  <a:cxn ang="T20">
                    <a:pos x="T8" y="T9"/>
                  </a:cxn>
                  <a:cxn ang="T21">
                    <a:pos x="T10" y="T11"/>
                  </a:cxn>
                  <a:cxn ang="T22">
                    <a:pos x="T12" y="T13"/>
                  </a:cxn>
                  <a:cxn ang="T23">
                    <a:pos x="T14" y="T15"/>
                  </a:cxn>
                </a:cxnLst>
                <a:rect l="T24" t="T25" r="T26" b="T27"/>
                <a:pathLst>
                  <a:path w="21600" h="21600">
                    <a:moveTo>
                      <a:pt x="0" y="10800"/>
                    </a:moveTo>
                    <a:cubicBezTo>
                      <a:pt x="0" y="4835"/>
                      <a:pt x="4835" y="0"/>
                      <a:pt x="10800" y="0"/>
                    </a:cubicBezTo>
                    <a:cubicBezTo>
                      <a:pt x="16765" y="0"/>
                      <a:pt x="21600" y="4835"/>
                      <a:pt x="21600" y="10800"/>
                    </a:cubicBezTo>
                    <a:cubicBezTo>
                      <a:pt x="21600" y="16765"/>
                      <a:pt x="16765" y="21600"/>
                      <a:pt x="10800" y="21600"/>
                    </a:cubicBezTo>
                    <a:cubicBezTo>
                      <a:pt x="4835" y="21600"/>
                      <a:pt x="0" y="16765"/>
                      <a:pt x="0" y="10800"/>
                    </a:cubicBezTo>
                    <a:close/>
                    <a:moveTo>
                      <a:pt x="5400" y="10800"/>
                    </a:moveTo>
                    <a:cubicBezTo>
                      <a:pt x="5400" y="13782"/>
                      <a:pt x="7818" y="16200"/>
                      <a:pt x="10800" y="16200"/>
                    </a:cubicBezTo>
                    <a:cubicBezTo>
                      <a:pt x="13782" y="16200"/>
                      <a:pt x="16200" y="13782"/>
                      <a:pt x="16200" y="10800"/>
                    </a:cubicBezTo>
                    <a:cubicBezTo>
                      <a:pt x="16200" y="7818"/>
                      <a:pt x="13782" y="5400"/>
                      <a:pt x="10800" y="5400"/>
                    </a:cubicBezTo>
                    <a:cubicBezTo>
                      <a:pt x="7818" y="5400"/>
                      <a:pt x="5400" y="7818"/>
                      <a:pt x="5400" y="10800"/>
                    </a:cubicBezTo>
                    <a:close/>
                  </a:path>
                </a:pathLst>
              </a:custGeom>
              <a:solidFill>
                <a:schemeClr val="tx1"/>
              </a:solidFill>
              <a:ln w="9525">
                <a:solidFill>
                  <a:schemeClr val="tx1"/>
                </a:solidFill>
                <a:round/>
                <a:headEnd/>
                <a:tailEnd/>
              </a:ln>
              <a:effectLst/>
              <a:extLs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chemeClr val="bg2"/>
                      </a:outerShdw>
                    </a:effectLst>
                  </a14:hiddenEffects>
                </a:ext>
              </a:extLst>
            </xdr:spPr>
            <xdr:txBody>
              <a:bodyPr wrap="square" anchor="ctr"/>
              <a:lstStyle>
                <a:defPPr>
                  <a:defRPr lang="es-ES_tradnl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9pPr>
              </a:lstStyle>
              <a:p>
                <a:endParaRPr lang="es-AR"/>
              </a:p>
            </xdr:txBody>
          </xdr:sp>
        </xdr:grpSp>
        <xdr:pic>
          <xdr:nvPicPr>
            <xdr:cNvPr id="31" name="Picture 11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156" y="2931"/>
              <a:ext cx="1284" cy="65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32" name="Line 14"/>
            <xdr:cNvSpPr>
              <a:spLocks noChangeShapeType="1"/>
            </xdr:cNvSpPr>
          </xdr:nvSpPr>
          <xdr:spPr bwMode="auto">
            <a:xfrm flipV="1">
              <a:off x="2699" y="2069"/>
              <a:ext cx="45" cy="136"/>
            </a:xfrm>
            <a:prstGeom prst="line">
              <a:avLst/>
            </a:prstGeom>
            <a:noFill/>
            <a:ln w="9525">
              <a:solidFill>
                <a:schemeClr val="tx1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s-ES_tradnl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9pPr>
            </a:lstStyle>
            <a:p>
              <a:endParaRPr lang="es-AR"/>
            </a:p>
          </xdr:txBody>
        </xdr:sp>
        <xdr:sp macro="" textlink="">
          <xdr:nvSpPr>
            <xdr:cNvPr id="33" name="Line 15"/>
            <xdr:cNvSpPr>
              <a:spLocks noChangeShapeType="1"/>
            </xdr:cNvSpPr>
          </xdr:nvSpPr>
          <xdr:spPr bwMode="auto">
            <a:xfrm flipV="1">
              <a:off x="2744" y="2115"/>
              <a:ext cx="136" cy="136"/>
            </a:xfrm>
            <a:prstGeom prst="line">
              <a:avLst/>
            </a:prstGeom>
            <a:noFill/>
            <a:ln w="9525">
              <a:solidFill>
                <a:schemeClr val="tx1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s-ES_tradnl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9pPr>
            </a:lstStyle>
            <a:p>
              <a:endParaRPr lang="es-AR"/>
            </a:p>
          </xdr:txBody>
        </xdr:sp>
        <xdr:sp macro="" textlink="">
          <xdr:nvSpPr>
            <xdr:cNvPr id="34" name="Line 17"/>
            <xdr:cNvSpPr>
              <a:spLocks noChangeShapeType="1"/>
            </xdr:cNvSpPr>
          </xdr:nvSpPr>
          <xdr:spPr bwMode="auto">
            <a:xfrm flipV="1">
              <a:off x="2789" y="2251"/>
              <a:ext cx="182" cy="45"/>
            </a:xfrm>
            <a:prstGeom prst="line">
              <a:avLst/>
            </a:prstGeom>
            <a:noFill/>
            <a:ln w="9525">
              <a:solidFill>
                <a:schemeClr val="tx1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s-ES_tradnl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9pPr>
            </a:lstStyle>
            <a:p>
              <a:endParaRPr lang="es-AR"/>
            </a:p>
          </xdr:txBody>
        </xdr:sp>
      </xdr:grpSp>
      <xdr:sp macro="" textlink="">
        <xdr:nvSpPr>
          <xdr:cNvPr id="29" name="Text Box 19"/>
          <xdr:cNvSpPr txBox="1">
            <a:spLocks noChangeArrowheads="1"/>
          </xdr:cNvSpPr>
        </xdr:nvSpPr>
        <xdr:spPr bwMode="auto">
          <a:xfrm>
            <a:off x="3492500" y="1196975"/>
            <a:ext cx="5094287" cy="2046866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s-ES_tradnl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9pPr>
          </a:lstStyle>
          <a:p>
            <a:pPr eaLnBrk="1" hangingPunct="1"/>
            <a:r>
              <a:rPr lang="es-ES_tradnl" altLang="es-AR" sz="1600">
                <a:latin typeface="Comic Sans MS" pitchFamily="66" charset="0"/>
              </a:rPr>
              <a:t>Consumidores Alerta</a:t>
            </a:r>
          </a:p>
          <a:p>
            <a:pPr eaLnBrk="1" hangingPunct="1"/>
            <a:r>
              <a:rPr lang="es-ES_tradnl" altLang="es-AR" sz="1600">
                <a:latin typeface="Comic Sans MS" pitchFamily="66" charset="0"/>
              </a:rPr>
              <a:t>CONSAL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12</xdr:row>
          <xdr:rowOff>9525</xdr:rowOff>
        </xdr:from>
        <xdr:to>
          <xdr:col>2</xdr:col>
          <xdr:colOff>9525</xdr:colOff>
          <xdr:row>12</xdr:row>
          <xdr:rowOff>219075</xdr:rowOff>
        </xdr:to>
        <xdr:sp macro="" textlink="">
          <xdr:nvSpPr>
            <xdr:cNvPr id="1080" name="Drop Down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19050</xdr:rowOff>
        </xdr:from>
        <xdr:to>
          <xdr:col>1</xdr:col>
          <xdr:colOff>3267075</xdr:colOff>
          <xdr:row>15</xdr:row>
          <xdr:rowOff>219075</xdr:rowOff>
        </xdr:to>
        <xdr:sp macro="" textlink="">
          <xdr:nvSpPr>
            <xdr:cNvPr id="1083" name="Drop Down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19050</xdr:rowOff>
        </xdr:from>
        <xdr:to>
          <xdr:col>1</xdr:col>
          <xdr:colOff>3267075</xdr:colOff>
          <xdr:row>26</xdr:row>
          <xdr:rowOff>190500</xdr:rowOff>
        </xdr:to>
        <xdr:sp macro="" textlink="">
          <xdr:nvSpPr>
            <xdr:cNvPr id="1085" name="Drop Down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xdr:twoCellAnchor>
    <xdr:from>
      <xdr:col>1</xdr:col>
      <xdr:colOff>19050</xdr:colOff>
      <xdr:row>8</xdr:row>
      <xdr:rowOff>142874</xdr:rowOff>
    </xdr:from>
    <xdr:to>
      <xdr:col>1</xdr:col>
      <xdr:colOff>561975</xdr:colOff>
      <xdr:row>10</xdr:row>
      <xdr:rowOff>38100</xdr:rowOff>
    </xdr:to>
    <xdr:sp macro="" textlink="">
      <xdr:nvSpPr>
        <xdr:cNvPr id="2" name="1 Rectángulo"/>
        <xdr:cNvSpPr/>
      </xdr:nvSpPr>
      <xdr:spPr>
        <a:xfrm>
          <a:off x="2543175" y="2495549"/>
          <a:ext cx="542925" cy="25717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AR" sz="1100">
              <a:solidFill>
                <a:sysClr val="windowText" lastClr="000000"/>
              </a:solidFill>
            </a:rPr>
            <a:t>Pesos</a:t>
          </a:r>
        </a:p>
      </xdr:txBody>
    </xdr:sp>
    <xdr:clientData/>
  </xdr:twoCellAnchor>
  <xdr:twoCellAnchor>
    <xdr:from>
      <xdr:col>1</xdr:col>
      <xdr:colOff>3219451</xdr:colOff>
      <xdr:row>8</xdr:row>
      <xdr:rowOff>152401</xdr:rowOff>
    </xdr:from>
    <xdr:to>
      <xdr:col>2</xdr:col>
      <xdr:colOff>838201</xdr:colOff>
      <xdr:row>10</xdr:row>
      <xdr:rowOff>47627</xdr:rowOff>
    </xdr:to>
    <xdr:sp macro="" textlink="">
      <xdr:nvSpPr>
        <xdr:cNvPr id="39" name="38 Rectángulo"/>
        <xdr:cNvSpPr/>
      </xdr:nvSpPr>
      <xdr:spPr>
        <a:xfrm>
          <a:off x="5743576" y="2552701"/>
          <a:ext cx="895350" cy="2762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AR" sz="1100">
              <a:solidFill>
                <a:sysClr val="windowText" lastClr="000000"/>
              </a:solidFill>
            </a:rPr>
            <a:t>UVAs o UVIs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62</xdr:row>
          <xdr:rowOff>9525</xdr:rowOff>
        </xdr:from>
        <xdr:to>
          <xdr:col>1</xdr:col>
          <xdr:colOff>0</xdr:colOff>
          <xdr:row>63</xdr:row>
          <xdr:rowOff>0</xdr:rowOff>
        </xdr:to>
        <xdr:sp macro="" textlink="">
          <xdr:nvSpPr>
            <xdr:cNvPr id="1100" name="Drop Down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74</xdr:row>
          <xdr:rowOff>171450</xdr:rowOff>
        </xdr:from>
        <xdr:to>
          <xdr:col>0</xdr:col>
          <xdr:colOff>1304925</xdr:colOff>
          <xdr:row>75</xdr:row>
          <xdr:rowOff>171450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A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Está al día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75</xdr:row>
          <xdr:rowOff>171450</xdr:rowOff>
        </xdr:from>
        <xdr:to>
          <xdr:col>0</xdr:col>
          <xdr:colOff>1304925</xdr:colOff>
          <xdr:row>76</xdr:row>
          <xdr:rowOff>171450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A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 deben cuotas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77</xdr:row>
          <xdr:rowOff>0</xdr:rowOff>
        </xdr:from>
        <xdr:to>
          <xdr:col>0</xdr:col>
          <xdr:colOff>1304925</xdr:colOff>
          <xdr:row>78</xdr:row>
          <xdr:rowOff>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A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La cuenta está bloqueda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2</xdr:row>
      <xdr:rowOff>66674</xdr:rowOff>
    </xdr:from>
    <xdr:to>
      <xdr:col>0</xdr:col>
      <xdr:colOff>739751</xdr:colOff>
      <xdr:row>3</xdr:row>
      <xdr:rowOff>37733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542924"/>
          <a:ext cx="663551" cy="16155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omments" Target="../comments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96"/>
  <sheetViews>
    <sheetView tabSelected="1" workbookViewId="0">
      <selection activeCell="C2" sqref="C2"/>
    </sheetView>
  </sheetViews>
  <sheetFormatPr baseColWidth="10" defaultRowHeight="14.25" x14ac:dyDescent="0.2"/>
  <cols>
    <col min="1" max="1" width="33.125" style="11" customWidth="1"/>
    <col min="2" max="2" width="43" style="11" customWidth="1"/>
    <col min="3" max="3" width="40" style="11" customWidth="1"/>
    <col min="4" max="4" width="27.875" style="11" customWidth="1"/>
    <col min="5" max="5" width="11" style="11"/>
    <col min="6" max="6" width="30" style="11" customWidth="1"/>
    <col min="7" max="11" width="11" style="11"/>
    <col min="12" max="12" width="18.5" style="11" customWidth="1"/>
    <col min="13" max="16" width="11" style="11"/>
    <col min="17" max="17" width="6.875" style="11" customWidth="1"/>
    <col min="18" max="18" width="45.75" style="11" customWidth="1"/>
    <col min="19" max="19" width="6.375" style="11" customWidth="1"/>
    <col min="20" max="20" width="58.125" style="11" customWidth="1"/>
    <col min="21" max="21" width="11" style="11"/>
    <col min="22" max="22" width="51.75" style="11" customWidth="1"/>
    <col min="23" max="16384" width="11" style="11"/>
  </cols>
  <sheetData>
    <row r="1" spans="1:29" ht="78" customHeight="1" x14ac:dyDescent="0.25">
      <c r="A1" s="49"/>
      <c r="B1" s="49"/>
      <c r="C1" s="49"/>
      <c r="D1" s="49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42" t="s">
        <v>74</v>
      </c>
      <c r="R1" s="42" t="s">
        <v>75</v>
      </c>
      <c r="S1" s="42" t="s">
        <v>74</v>
      </c>
      <c r="T1" s="42" t="s">
        <v>104</v>
      </c>
      <c r="U1" s="42" t="s">
        <v>74</v>
      </c>
      <c r="V1" s="42" t="s">
        <v>104</v>
      </c>
      <c r="W1" s="15"/>
      <c r="X1" s="15"/>
      <c r="Y1" s="15"/>
      <c r="Z1" s="15"/>
      <c r="AA1" s="15"/>
      <c r="AB1" s="15"/>
      <c r="AC1" s="1"/>
    </row>
    <row r="2" spans="1:29" ht="18" x14ac:dyDescent="0.25">
      <c r="A2" s="12" t="s">
        <v>8</v>
      </c>
      <c r="B2" s="14"/>
      <c r="C2" s="46"/>
      <c r="D2" s="10"/>
      <c r="E2" s="10"/>
      <c r="F2" s="10"/>
      <c r="G2" s="10"/>
      <c r="H2" s="10"/>
      <c r="I2" s="10" t="s">
        <v>121</v>
      </c>
      <c r="J2" s="10" t="s">
        <v>9</v>
      </c>
      <c r="K2" s="10" t="s">
        <v>13</v>
      </c>
      <c r="L2" s="10" t="s">
        <v>20</v>
      </c>
      <c r="M2" s="10" t="s">
        <v>42</v>
      </c>
      <c r="N2" s="10" t="s">
        <v>46</v>
      </c>
      <c r="O2" s="10" t="s">
        <v>58</v>
      </c>
      <c r="P2" s="10" t="s">
        <v>69</v>
      </c>
      <c r="Q2" s="10">
        <v>1</v>
      </c>
      <c r="R2" s="43" t="s">
        <v>140</v>
      </c>
      <c r="S2" s="10">
        <v>1</v>
      </c>
      <c r="T2" s="10" t="s">
        <v>81</v>
      </c>
      <c r="U2" s="10">
        <v>1</v>
      </c>
      <c r="V2" s="10" t="s">
        <v>81</v>
      </c>
      <c r="W2" s="15"/>
      <c r="X2" s="15"/>
      <c r="Y2" s="15"/>
      <c r="Z2" s="15"/>
      <c r="AA2" s="15"/>
      <c r="AB2" s="15"/>
      <c r="AC2" s="1"/>
    </row>
    <row r="3" spans="1:29" ht="18" x14ac:dyDescent="0.25">
      <c r="A3" s="12" t="s">
        <v>68</v>
      </c>
      <c r="B3" s="14"/>
      <c r="C3" s="15"/>
      <c r="D3" s="10"/>
      <c r="E3" s="10"/>
      <c r="F3" s="10"/>
      <c r="G3" s="10"/>
      <c r="H3" s="10"/>
      <c r="I3" s="10" t="s">
        <v>124</v>
      </c>
      <c r="J3" s="10" t="s">
        <v>10</v>
      </c>
      <c r="K3" s="10" t="s">
        <v>14</v>
      </c>
      <c r="L3" s="10" t="s">
        <v>16</v>
      </c>
      <c r="M3" s="10" t="s">
        <v>43</v>
      </c>
      <c r="N3" s="10" t="s">
        <v>47</v>
      </c>
      <c r="O3" s="10" t="s">
        <v>59</v>
      </c>
      <c r="P3" s="10" t="s">
        <v>43</v>
      </c>
      <c r="Q3" s="10">
        <v>2</v>
      </c>
      <c r="R3" s="43" t="s">
        <v>141</v>
      </c>
      <c r="S3" s="10">
        <v>2</v>
      </c>
      <c r="T3" s="10" t="s">
        <v>82</v>
      </c>
      <c r="U3" s="10">
        <v>2</v>
      </c>
      <c r="V3" s="10" t="s">
        <v>82</v>
      </c>
      <c r="W3" s="15"/>
      <c r="X3" s="15"/>
      <c r="Y3" s="15"/>
      <c r="Z3" s="15"/>
      <c r="AA3" s="15"/>
      <c r="AB3" s="15"/>
      <c r="AC3" s="1"/>
    </row>
    <row r="4" spans="1:29" ht="15" x14ac:dyDescent="0.2">
      <c r="A4" s="14" t="s">
        <v>44</v>
      </c>
      <c r="B4" s="14"/>
      <c r="C4" s="16" t="s">
        <v>214</v>
      </c>
      <c r="E4" s="10"/>
      <c r="F4" s="10"/>
      <c r="G4" s="10"/>
      <c r="H4" s="10"/>
      <c r="I4" s="10" t="s">
        <v>125</v>
      </c>
      <c r="J4" s="10" t="s">
        <v>11</v>
      </c>
      <c r="K4" s="10" t="s">
        <v>15</v>
      </c>
      <c r="L4" s="10" t="s">
        <v>17</v>
      </c>
      <c r="M4" s="10">
        <v>1</v>
      </c>
      <c r="N4" s="10" t="s">
        <v>48</v>
      </c>
      <c r="O4" s="10" t="s">
        <v>60</v>
      </c>
      <c r="P4" s="10" t="s">
        <v>45</v>
      </c>
      <c r="Q4" s="10">
        <v>3</v>
      </c>
      <c r="R4" s="43" t="s">
        <v>142</v>
      </c>
      <c r="S4" s="10">
        <v>3</v>
      </c>
      <c r="T4" s="10" t="s">
        <v>83</v>
      </c>
      <c r="U4" s="10">
        <v>3</v>
      </c>
      <c r="V4" s="10" t="s">
        <v>83</v>
      </c>
      <c r="W4" s="15"/>
      <c r="X4" s="15"/>
      <c r="Y4" s="15"/>
      <c r="Z4" s="15"/>
      <c r="AA4" s="15"/>
      <c r="AB4" s="15"/>
      <c r="AC4" s="1"/>
    </row>
    <row r="5" spans="1:29" ht="15" x14ac:dyDescent="0.2">
      <c r="A5" s="11" t="s">
        <v>77</v>
      </c>
      <c r="B5" s="14"/>
      <c r="C5" s="17"/>
      <c r="D5" s="10"/>
      <c r="E5" s="10"/>
      <c r="F5" s="10"/>
      <c r="G5" s="10"/>
      <c r="H5" s="10"/>
      <c r="I5" s="10">
        <v>1</v>
      </c>
      <c r="J5" s="10">
        <v>1</v>
      </c>
      <c r="K5" s="10">
        <v>1</v>
      </c>
      <c r="L5" s="10" t="s">
        <v>18</v>
      </c>
      <c r="M5" s="10">
        <v>2</v>
      </c>
      <c r="N5" s="10" t="s">
        <v>49</v>
      </c>
      <c r="O5" s="10" t="s">
        <v>61</v>
      </c>
      <c r="P5" s="10">
        <v>1</v>
      </c>
      <c r="Q5" s="10">
        <v>4</v>
      </c>
      <c r="R5" s="43" t="s">
        <v>143</v>
      </c>
      <c r="S5" s="10">
        <v>4</v>
      </c>
      <c r="T5" s="10" t="s">
        <v>84</v>
      </c>
      <c r="U5" s="10">
        <v>4</v>
      </c>
      <c r="V5" s="10" t="s">
        <v>84</v>
      </c>
      <c r="W5" s="15"/>
      <c r="X5" s="15"/>
      <c r="Y5" s="15"/>
      <c r="Z5" s="15"/>
      <c r="AA5" s="15"/>
      <c r="AB5" s="15"/>
      <c r="AC5" s="1"/>
    </row>
    <row r="6" spans="1:29" ht="15" x14ac:dyDescent="0.2">
      <c r="A6" s="25" t="s">
        <v>1</v>
      </c>
      <c r="B6" s="25" t="s">
        <v>2</v>
      </c>
      <c r="C6" s="25" t="s">
        <v>72</v>
      </c>
      <c r="D6" s="16" t="s">
        <v>72</v>
      </c>
      <c r="E6" s="10"/>
      <c r="F6" s="10"/>
      <c r="G6" s="10"/>
      <c r="H6" s="10"/>
      <c r="I6" s="10"/>
      <c r="J6" s="10"/>
      <c r="K6" s="10"/>
      <c r="L6" s="10" t="s">
        <v>19</v>
      </c>
      <c r="M6" s="10"/>
      <c r="N6" s="10" t="s">
        <v>50</v>
      </c>
      <c r="O6" s="10" t="s">
        <v>62</v>
      </c>
      <c r="P6" s="10"/>
      <c r="Q6" s="10">
        <v>5</v>
      </c>
      <c r="R6" s="43" t="s">
        <v>144</v>
      </c>
      <c r="S6" s="10">
        <v>5</v>
      </c>
      <c r="T6" s="10" t="s">
        <v>85</v>
      </c>
      <c r="U6" s="10">
        <v>5</v>
      </c>
      <c r="V6" s="10" t="s">
        <v>85</v>
      </c>
      <c r="W6" s="15"/>
      <c r="X6" s="15"/>
      <c r="Y6" s="15"/>
      <c r="Z6" s="15"/>
      <c r="AA6" s="15"/>
      <c r="AB6" s="15"/>
      <c r="AC6" s="1"/>
    </row>
    <row r="7" spans="1:29" ht="15" x14ac:dyDescent="0.2">
      <c r="A7" s="27" t="s">
        <v>213</v>
      </c>
      <c r="B7" s="28"/>
      <c r="C7" s="15" t="str">
        <f>IF(B7="","Indicar monto original en UVAs o UVIs","")</f>
        <v>Indicar monto original en UVAs o UVIs</v>
      </c>
      <c r="D7" s="26"/>
      <c r="E7" s="10" t="s">
        <v>30</v>
      </c>
      <c r="F7" s="13">
        <f>B7</f>
        <v>0</v>
      </c>
      <c r="G7" s="10"/>
      <c r="H7" s="10"/>
      <c r="I7" s="10"/>
      <c r="J7" s="10"/>
      <c r="K7" s="10"/>
      <c r="L7" s="10">
        <v>2</v>
      </c>
      <c r="M7" s="10"/>
      <c r="N7" s="10">
        <v>1</v>
      </c>
      <c r="O7" s="10" t="s">
        <v>63</v>
      </c>
      <c r="P7" s="10"/>
      <c r="Q7" s="10">
        <v>6</v>
      </c>
      <c r="R7" s="43" t="s">
        <v>145</v>
      </c>
      <c r="S7" s="10">
        <v>6</v>
      </c>
      <c r="T7" s="10" t="s">
        <v>86</v>
      </c>
      <c r="U7" s="10">
        <v>6</v>
      </c>
      <c r="V7" s="10" t="s">
        <v>86</v>
      </c>
      <c r="W7" s="15"/>
      <c r="X7" s="15"/>
      <c r="Y7" s="15"/>
      <c r="Z7" s="15"/>
      <c r="AA7" s="15"/>
      <c r="AB7" s="15"/>
      <c r="AC7" s="1"/>
    </row>
    <row r="8" spans="1:29" ht="15" x14ac:dyDescent="0.2">
      <c r="A8" s="27" t="s">
        <v>3</v>
      </c>
      <c r="B8" s="30"/>
      <c r="C8" s="15" t="str">
        <f>IF(B8="","Porcentual de la tasa anual contratada","")</f>
        <v>Porcentual de la tasa anual contratada</v>
      </c>
      <c r="D8" s="26"/>
      <c r="E8" s="10" t="s">
        <v>31</v>
      </c>
      <c r="F8" s="19">
        <f t="shared" ref="F8:F9" si="0">B8</f>
        <v>0</v>
      </c>
      <c r="G8" s="10"/>
      <c r="H8" s="10"/>
      <c r="I8" s="10"/>
      <c r="J8" s="10" t="str">
        <f>IF(J4=1,"Fráncés","Alemán")</f>
        <v>Alemán</v>
      </c>
      <c r="K8" s="10" t="str">
        <f>IF(K4=1,"UVA","UVI")</f>
        <v>UVI</v>
      </c>
      <c r="L8" s="10" t="str">
        <f>IF(L7=1,"Hipotecario",IF(L7=2,"Prendario",IF(L7=3,"Seguro de caución","Perosonal sola firma")))</f>
        <v>Prendario</v>
      </c>
      <c r="M8" s="10"/>
      <c r="N8" s="10"/>
      <c r="O8" s="10" t="s">
        <v>64</v>
      </c>
      <c r="P8" s="10"/>
      <c r="Q8" s="10">
        <v>7</v>
      </c>
      <c r="R8" s="43" t="s">
        <v>146</v>
      </c>
      <c r="S8" s="10">
        <v>7</v>
      </c>
      <c r="T8" s="10" t="s">
        <v>87</v>
      </c>
      <c r="U8" s="10">
        <v>7</v>
      </c>
      <c r="V8" s="10" t="s">
        <v>87</v>
      </c>
      <c r="W8" s="15"/>
      <c r="X8" s="15"/>
      <c r="Y8" s="15"/>
      <c r="Z8" s="15"/>
      <c r="AA8" s="15"/>
      <c r="AB8" s="15"/>
      <c r="AC8" s="1"/>
    </row>
    <row r="9" spans="1:29" ht="15" x14ac:dyDescent="0.2">
      <c r="A9" s="27" t="s">
        <v>4</v>
      </c>
      <c r="B9" s="31"/>
      <c r="C9" s="15" t="str">
        <f>IF(B9="","Cantidad de cuotas establecidas","")</f>
        <v>Cantidad de cuotas establecidas</v>
      </c>
      <c r="D9" s="26"/>
      <c r="E9" s="10" t="s">
        <v>32</v>
      </c>
      <c r="F9" s="20">
        <f t="shared" si="0"/>
        <v>0</v>
      </c>
      <c r="G9" s="10"/>
      <c r="H9" s="10"/>
      <c r="I9" s="10"/>
      <c r="J9" s="10"/>
      <c r="K9" s="10"/>
      <c r="L9" s="10"/>
      <c r="M9" s="10"/>
      <c r="N9" s="10"/>
      <c r="O9" s="10">
        <v>1</v>
      </c>
      <c r="P9" s="10"/>
      <c r="Q9" s="10">
        <v>8</v>
      </c>
      <c r="R9" s="43" t="s">
        <v>147</v>
      </c>
      <c r="S9" s="10">
        <v>8</v>
      </c>
      <c r="T9" s="10" t="s">
        <v>90</v>
      </c>
      <c r="U9" s="10">
        <v>8</v>
      </c>
      <c r="V9" s="10" t="s">
        <v>90</v>
      </c>
      <c r="W9" s="15"/>
      <c r="X9" s="15"/>
      <c r="Y9" s="15"/>
      <c r="Z9" s="15"/>
      <c r="AA9" s="15"/>
      <c r="AB9" s="15"/>
      <c r="AC9" s="1"/>
    </row>
    <row r="10" spans="1:29" ht="15" x14ac:dyDescent="0.2">
      <c r="A10" s="27" t="s">
        <v>117</v>
      </c>
      <c r="B10" s="44"/>
      <c r="C10" s="45"/>
      <c r="D10" s="26"/>
      <c r="E10" s="10" t="s">
        <v>35</v>
      </c>
      <c r="F10" s="21">
        <f>B11</f>
        <v>0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>
        <v>9</v>
      </c>
      <c r="R10" s="43" t="s">
        <v>148</v>
      </c>
      <c r="S10" s="10">
        <v>9</v>
      </c>
      <c r="T10" s="10" t="s">
        <v>88</v>
      </c>
      <c r="U10" s="10">
        <v>9</v>
      </c>
      <c r="V10" s="10" t="s">
        <v>88</v>
      </c>
      <c r="W10" s="15"/>
      <c r="X10" s="15"/>
      <c r="Y10" s="15"/>
      <c r="Z10" s="15"/>
      <c r="AA10" s="15"/>
      <c r="AB10" s="15"/>
      <c r="AC10" s="1"/>
    </row>
    <row r="11" spans="1:29" ht="15" x14ac:dyDescent="0.2">
      <c r="A11" s="27" t="s">
        <v>6</v>
      </c>
      <c r="B11" s="32"/>
      <c r="C11" s="15" t="str">
        <f>IF(B11="","Fecha de origen del préstamo","")</f>
        <v>Fecha de origen del préstamo</v>
      </c>
      <c r="D11" s="26"/>
      <c r="E11" s="10" t="s">
        <v>33</v>
      </c>
      <c r="F11" s="22">
        <f>B12</f>
        <v>0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>
        <v>10</v>
      </c>
      <c r="R11" s="43" t="s">
        <v>149</v>
      </c>
      <c r="S11" s="10">
        <v>10</v>
      </c>
      <c r="T11" s="10" t="s">
        <v>89</v>
      </c>
      <c r="U11" s="10">
        <v>10</v>
      </c>
      <c r="V11" s="10" t="s">
        <v>89</v>
      </c>
      <c r="W11" s="15"/>
      <c r="X11" s="15"/>
      <c r="Y11" s="15"/>
      <c r="Z11" s="15"/>
      <c r="AA11" s="15"/>
      <c r="AB11" s="15"/>
      <c r="AC11" s="1"/>
    </row>
    <row r="12" spans="1:29" ht="15" x14ac:dyDescent="0.2">
      <c r="A12" s="27" t="s">
        <v>78</v>
      </c>
      <c r="B12" s="32"/>
      <c r="C12" s="15" t="str">
        <f>IF(B12="","Nombre(s) y apellido(s) del deudor","")</f>
        <v>Nombre(s) y apellido(s) del deudor</v>
      </c>
      <c r="D12" s="26"/>
      <c r="E12" s="10" t="s">
        <v>34</v>
      </c>
      <c r="F12" s="22">
        <f>R76</f>
        <v>0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>
        <v>11</v>
      </c>
      <c r="R12" s="43" t="s">
        <v>150</v>
      </c>
      <c r="S12" s="10">
        <v>11</v>
      </c>
      <c r="T12" s="10" t="s">
        <v>91</v>
      </c>
      <c r="U12" s="10">
        <v>11</v>
      </c>
      <c r="V12" s="10" t="s">
        <v>91</v>
      </c>
      <c r="W12" s="15"/>
      <c r="X12" s="15"/>
      <c r="Y12" s="15"/>
      <c r="Z12" s="15"/>
      <c r="AA12" s="15"/>
      <c r="AB12" s="15"/>
      <c r="AC12" s="1"/>
    </row>
    <row r="13" spans="1:29" ht="18" customHeight="1" x14ac:dyDescent="0.2">
      <c r="A13" s="27" t="s">
        <v>5</v>
      </c>
      <c r="B13" s="33"/>
      <c r="C13" s="15"/>
      <c r="D13" s="26"/>
      <c r="E13" s="10"/>
      <c r="F13" s="13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v>12</v>
      </c>
      <c r="R13" s="43" t="s">
        <v>211</v>
      </c>
      <c r="S13" s="10">
        <v>12</v>
      </c>
      <c r="T13" s="10" t="s">
        <v>92</v>
      </c>
      <c r="U13" s="10">
        <v>12</v>
      </c>
      <c r="V13" s="10" t="s">
        <v>92</v>
      </c>
      <c r="W13" s="15"/>
      <c r="X13" s="15"/>
      <c r="Y13" s="15"/>
      <c r="Z13" s="15"/>
      <c r="AA13" s="15"/>
      <c r="AB13" s="15"/>
      <c r="AC13" s="1"/>
    </row>
    <row r="14" spans="1:29" ht="15" x14ac:dyDescent="0.2">
      <c r="A14" s="34" t="str">
        <f>IF(R75=1,"Entidad financiera no enumerada","")</f>
        <v>Entidad financiera no enumerada</v>
      </c>
      <c r="B14" s="33"/>
      <c r="C14" s="15" t="str">
        <f>IF(R75=1,IF(B14="","Denominación de la entidad financiera otorgante",""),"No indicar entidad financiera")</f>
        <v>Denominación de la entidad financiera otorgante</v>
      </c>
      <c r="D14" s="26"/>
      <c r="E14" s="10" t="s">
        <v>13</v>
      </c>
      <c r="F14" s="13" t="str">
        <f>K8</f>
        <v>UVI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v>13</v>
      </c>
      <c r="R14" s="43" t="s">
        <v>151</v>
      </c>
      <c r="S14" s="10">
        <v>13</v>
      </c>
      <c r="T14" s="10" t="s">
        <v>93</v>
      </c>
      <c r="U14" s="10">
        <v>13</v>
      </c>
      <c r="V14" s="10" t="s">
        <v>93</v>
      </c>
      <c r="W14" s="15"/>
      <c r="X14" s="15"/>
      <c r="Y14" s="15"/>
      <c r="Z14" s="15"/>
      <c r="AA14" s="15"/>
      <c r="AB14" s="15"/>
      <c r="AC14" s="1"/>
    </row>
    <row r="15" spans="1:29" ht="15" x14ac:dyDescent="0.2">
      <c r="A15" s="35" t="s">
        <v>105</v>
      </c>
      <c r="B15" s="35"/>
      <c r="C15" s="1"/>
      <c r="D15" s="26"/>
      <c r="E15" s="10" t="s">
        <v>20</v>
      </c>
      <c r="F15" s="13" t="str">
        <f>L8</f>
        <v>Prendario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v>14</v>
      </c>
      <c r="R15" s="43" t="s">
        <v>152</v>
      </c>
      <c r="S15" s="10">
        <v>14</v>
      </c>
      <c r="T15" s="10" t="s">
        <v>94</v>
      </c>
      <c r="U15" s="10">
        <v>14</v>
      </c>
      <c r="V15" s="10" t="s">
        <v>94</v>
      </c>
      <c r="W15" s="15"/>
      <c r="X15" s="15"/>
      <c r="Y15" s="15"/>
      <c r="Z15" s="15"/>
      <c r="AA15" s="15"/>
      <c r="AB15" s="15"/>
      <c r="AC15" s="1"/>
    </row>
    <row r="16" spans="1:29" ht="19.5" customHeight="1" x14ac:dyDescent="0.2">
      <c r="A16" s="35" t="s">
        <v>80</v>
      </c>
      <c r="B16" s="35"/>
      <c r="C16" s="1"/>
      <c r="D16" s="26"/>
      <c r="E16" s="18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v>15</v>
      </c>
      <c r="R16" s="43" t="s">
        <v>153</v>
      </c>
      <c r="S16" s="10">
        <v>15</v>
      </c>
      <c r="T16" s="10" t="s">
        <v>95</v>
      </c>
      <c r="U16" s="10">
        <v>15</v>
      </c>
      <c r="V16" s="10" t="s">
        <v>95</v>
      </c>
      <c r="W16" s="15"/>
      <c r="X16" s="15"/>
      <c r="Y16" s="15"/>
      <c r="Z16" s="15"/>
      <c r="AA16" s="15"/>
      <c r="AB16" s="15"/>
      <c r="AC16" s="1"/>
    </row>
    <row r="17" spans="1:29" ht="15" x14ac:dyDescent="0.2">
      <c r="A17" s="35" t="s">
        <v>116</v>
      </c>
      <c r="B17" s="35"/>
      <c r="C17" s="1"/>
      <c r="D17" s="35"/>
      <c r="E17" s="18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v>16</v>
      </c>
      <c r="R17" s="43" t="s">
        <v>154</v>
      </c>
      <c r="S17" s="10">
        <v>16</v>
      </c>
      <c r="T17" s="10" t="s">
        <v>96</v>
      </c>
      <c r="U17" s="10">
        <v>16</v>
      </c>
      <c r="V17" s="10" t="s">
        <v>96</v>
      </c>
    </row>
    <row r="18" spans="1:29" ht="16.5" customHeight="1" x14ac:dyDescent="0.2">
      <c r="A18" s="29"/>
      <c r="B18" s="29"/>
      <c r="C18" s="15"/>
      <c r="D18" s="26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v>15</v>
      </c>
      <c r="R18" s="43" t="s">
        <v>155</v>
      </c>
      <c r="S18" s="10">
        <v>15</v>
      </c>
      <c r="T18" s="10" t="s">
        <v>95</v>
      </c>
      <c r="U18" s="10">
        <v>15</v>
      </c>
      <c r="V18" s="10" t="s">
        <v>95</v>
      </c>
      <c r="W18" s="15"/>
      <c r="X18" s="15"/>
      <c r="Y18" s="15"/>
      <c r="Z18" s="15"/>
      <c r="AA18" s="15"/>
      <c r="AB18" s="15"/>
      <c r="AC18" s="1"/>
    </row>
    <row r="19" spans="1:29" ht="15" x14ac:dyDescent="0.2">
      <c r="A19" s="36" t="s">
        <v>7</v>
      </c>
      <c r="B19" s="25" t="s">
        <v>12</v>
      </c>
      <c r="C19" s="15"/>
      <c r="D19" s="26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v>18</v>
      </c>
      <c r="R19" s="43" t="s">
        <v>156</v>
      </c>
      <c r="S19" s="10">
        <v>18</v>
      </c>
      <c r="T19" s="10" t="s">
        <v>97</v>
      </c>
      <c r="U19" s="10">
        <v>18</v>
      </c>
      <c r="V19" s="10" t="s">
        <v>97</v>
      </c>
      <c r="W19" s="15"/>
      <c r="X19" s="15"/>
      <c r="Y19" s="15"/>
      <c r="Z19" s="15"/>
      <c r="AA19" s="15"/>
      <c r="AB19" s="15"/>
      <c r="AC19" s="1"/>
    </row>
    <row r="20" spans="1:29" ht="15" x14ac:dyDescent="0.2">
      <c r="A20" s="29"/>
      <c r="B20" s="29"/>
      <c r="C20" s="15"/>
      <c r="D20" s="26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v>19</v>
      </c>
      <c r="R20" s="43" t="s">
        <v>157</v>
      </c>
      <c r="S20" s="10">
        <v>19</v>
      </c>
      <c r="T20" s="10" t="s">
        <v>98</v>
      </c>
      <c r="U20" s="10">
        <v>19</v>
      </c>
      <c r="V20" s="10" t="s">
        <v>98</v>
      </c>
      <c r="W20" s="15"/>
      <c r="X20" s="15"/>
      <c r="Y20" s="15"/>
      <c r="Z20" s="15"/>
      <c r="AA20" s="15"/>
      <c r="AB20" s="15"/>
      <c r="AC20" s="1"/>
    </row>
    <row r="21" spans="1:29" ht="17.25" customHeight="1" x14ac:dyDescent="0.2">
      <c r="A21" s="47" t="s">
        <v>36</v>
      </c>
      <c r="B21" s="48"/>
      <c r="C21" s="15"/>
      <c r="D21" s="29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v>20</v>
      </c>
      <c r="R21" s="43" t="s">
        <v>158</v>
      </c>
      <c r="S21" s="10">
        <v>20</v>
      </c>
      <c r="T21" s="10" t="s">
        <v>99</v>
      </c>
      <c r="U21" s="10">
        <v>20</v>
      </c>
      <c r="V21" s="10" t="s">
        <v>99</v>
      </c>
      <c r="W21" s="15"/>
      <c r="X21" s="15"/>
      <c r="Y21" s="15"/>
      <c r="Z21" s="15"/>
      <c r="AA21" s="15"/>
      <c r="AB21" s="15"/>
      <c r="AC21" s="1"/>
    </row>
    <row r="22" spans="1:29" ht="15" x14ac:dyDescent="0.2">
      <c r="A22" s="25" t="s">
        <v>37</v>
      </c>
      <c r="B22" s="25" t="s">
        <v>53</v>
      </c>
      <c r="C22" s="15"/>
      <c r="D22" s="29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v>21</v>
      </c>
      <c r="R22" s="43" t="s">
        <v>159</v>
      </c>
      <c r="S22" s="10">
        <v>21</v>
      </c>
      <c r="T22" s="10" t="s">
        <v>100</v>
      </c>
      <c r="U22" s="10">
        <v>21</v>
      </c>
      <c r="V22" s="10" t="s">
        <v>100</v>
      </c>
      <c r="W22" s="15"/>
      <c r="X22" s="15"/>
      <c r="Y22" s="15"/>
      <c r="Z22" s="15"/>
      <c r="AA22" s="15"/>
      <c r="AB22" s="15"/>
      <c r="AC22" s="1"/>
    </row>
    <row r="23" spans="1:29" ht="15" x14ac:dyDescent="0.2">
      <c r="A23" s="29"/>
      <c r="B23" s="37"/>
      <c r="C23" s="15" t="s">
        <v>73</v>
      </c>
      <c r="D23" s="29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v>22</v>
      </c>
      <c r="R23" s="43" t="s">
        <v>160</v>
      </c>
      <c r="S23" s="10">
        <v>22</v>
      </c>
      <c r="T23" s="10" t="s">
        <v>101</v>
      </c>
      <c r="U23" s="10">
        <v>22</v>
      </c>
      <c r="V23" s="10" t="s">
        <v>101</v>
      </c>
      <c r="W23" s="1"/>
      <c r="X23" s="1"/>
      <c r="Y23" s="1"/>
      <c r="Z23" s="1"/>
      <c r="AA23" s="1"/>
      <c r="AB23" s="1"/>
      <c r="AC23" s="1"/>
    </row>
    <row r="24" spans="1:29" ht="15" x14ac:dyDescent="0.2">
      <c r="A24" s="38" t="s">
        <v>38</v>
      </c>
      <c r="B24" s="37"/>
      <c r="C24" s="15" t="str">
        <f>IF(B24="","Número de CUIT o CUIL","")</f>
        <v>Número de CUIT o CUIL</v>
      </c>
      <c r="D24" s="29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v>23</v>
      </c>
      <c r="R24" s="43" t="s">
        <v>161</v>
      </c>
      <c r="S24" s="10">
        <v>23</v>
      </c>
      <c r="T24" s="10" t="s">
        <v>102</v>
      </c>
      <c r="U24" s="10">
        <v>23</v>
      </c>
      <c r="V24" s="10" t="s">
        <v>102</v>
      </c>
      <c r="W24" s="1"/>
      <c r="X24" s="1"/>
      <c r="Y24" s="1"/>
      <c r="Z24" s="1"/>
      <c r="AA24" s="1"/>
      <c r="AB24" s="1"/>
      <c r="AC24" s="1"/>
    </row>
    <row r="25" spans="1:29" ht="15.75" customHeight="1" x14ac:dyDescent="0.2">
      <c r="A25" s="38" t="s">
        <v>79</v>
      </c>
      <c r="B25" s="37"/>
      <c r="C25" s="1" t="str">
        <f>IF(B25="","Domicilio de contacto","")</f>
        <v>Domicilio de contacto</v>
      </c>
      <c r="D25" s="35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v>24</v>
      </c>
      <c r="R25" s="43" t="s">
        <v>162</v>
      </c>
      <c r="S25" s="10">
        <v>24</v>
      </c>
      <c r="T25" s="10" t="s">
        <v>103</v>
      </c>
      <c r="U25" s="10">
        <v>24</v>
      </c>
      <c r="V25" s="10" t="s">
        <v>103</v>
      </c>
      <c r="W25" s="1"/>
      <c r="X25" s="1"/>
      <c r="Y25" s="1"/>
      <c r="Z25" s="1"/>
      <c r="AA25" s="1"/>
      <c r="AB25" s="1"/>
      <c r="AC25" s="1"/>
    </row>
    <row r="26" spans="1:29" ht="15.75" x14ac:dyDescent="0.2">
      <c r="A26" s="38" t="s">
        <v>51</v>
      </c>
      <c r="B26" s="37"/>
      <c r="C26" s="15" t="str">
        <f>IF(B25="","Denominación de la localidad","")</f>
        <v>Denominación de la localidad</v>
      </c>
      <c r="D26" s="35"/>
      <c r="E26" s="10"/>
      <c r="F26" s="23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v>25</v>
      </c>
      <c r="R26" s="43" t="s">
        <v>163</v>
      </c>
      <c r="S26" s="10"/>
      <c r="T26" s="10">
        <v>1</v>
      </c>
      <c r="U26" s="10"/>
      <c r="V26" s="10">
        <v>3</v>
      </c>
      <c r="W26" s="1"/>
      <c r="X26" s="1"/>
      <c r="Y26" s="1"/>
      <c r="Z26" s="1"/>
      <c r="AA26" s="1"/>
      <c r="AB26" s="1"/>
      <c r="AC26" s="1"/>
    </row>
    <row r="27" spans="1:29" ht="15.75" x14ac:dyDescent="0.2">
      <c r="A27" s="35" t="s">
        <v>80</v>
      </c>
      <c r="B27" s="35"/>
      <c r="C27" s="1"/>
      <c r="D27" s="35"/>
      <c r="E27" s="10"/>
      <c r="F27" s="24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v>26</v>
      </c>
      <c r="R27" s="43" t="s">
        <v>164</v>
      </c>
      <c r="S27" s="10"/>
      <c r="T27" s="10"/>
      <c r="U27" s="10"/>
      <c r="V27" s="10"/>
      <c r="W27" s="1"/>
      <c r="X27" s="1"/>
      <c r="Y27" s="1"/>
      <c r="Z27" s="1"/>
      <c r="AA27" s="1"/>
      <c r="AB27" s="1"/>
      <c r="AC27" s="1"/>
    </row>
    <row r="28" spans="1:29" ht="15.75" x14ac:dyDescent="0.2">
      <c r="A28" s="38" t="s">
        <v>40</v>
      </c>
      <c r="B28" s="37"/>
      <c r="C28" s="15" t="str">
        <f>IF(B26="","E-mail de contacto","")</f>
        <v>E-mail de contacto</v>
      </c>
      <c r="D28" s="35"/>
      <c r="E28" s="10"/>
      <c r="F28" s="24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v>27</v>
      </c>
      <c r="R28" s="43" t="s">
        <v>165</v>
      </c>
      <c r="S28" s="10"/>
      <c r="T28" s="10"/>
      <c r="U28" s="10"/>
      <c r="V28" s="10"/>
      <c r="W28" s="1"/>
      <c r="X28" s="1"/>
      <c r="Y28" s="1"/>
      <c r="Z28" s="1"/>
      <c r="AA28" s="1"/>
      <c r="AB28" s="1"/>
      <c r="AC28" s="1"/>
    </row>
    <row r="29" spans="1:29" ht="15.75" x14ac:dyDescent="0.2">
      <c r="A29" s="38" t="s">
        <v>39</v>
      </c>
      <c r="B29" s="37"/>
      <c r="C29" s="1" t="str">
        <f>IF(B29="","Teléfono de línea físico","")</f>
        <v>Teléfono de línea físico</v>
      </c>
      <c r="D29" s="35"/>
      <c r="E29" s="10"/>
      <c r="F29" s="24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v>28</v>
      </c>
      <c r="R29" s="43" t="s">
        <v>166</v>
      </c>
      <c r="S29" s="10"/>
      <c r="T29" s="10"/>
      <c r="U29" s="10"/>
      <c r="V29" s="10"/>
      <c r="W29" s="1"/>
      <c r="X29" s="1"/>
      <c r="Y29" s="1"/>
      <c r="Z29" s="1"/>
      <c r="AA29" s="1"/>
      <c r="AB29" s="1"/>
      <c r="AC29" s="1"/>
    </row>
    <row r="30" spans="1:29" ht="15.75" x14ac:dyDescent="0.2">
      <c r="A30" s="38" t="s">
        <v>41</v>
      </c>
      <c r="B30" s="37"/>
      <c r="C30" s="1" t="str">
        <f>IF(B30="","Teléfono celular de contacto","")</f>
        <v>Teléfono celular de contacto</v>
      </c>
      <c r="D30" s="35"/>
      <c r="E30" s="10"/>
      <c r="F30" s="24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v>29</v>
      </c>
      <c r="R30" s="43" t="s">
        <v>167</v>
      </c>
      <c r="S30" s="10"/>
      <c r="T30" s="10"/>
      <c r="U30" s="10"/>
      <c r="V30" s="10"/>
      <c r="W30" s="1"/>
      <c r="X30" s="1"/>
      <c r="Y30" s="1"/>
      <c r="Z30" s="1"/>
      <c r="AA30" s="1"/>
      <c r="AB30" s="1"/>
      <c r="AC30" s="1"/>
    </row>
    <row r="31" spans="1:29" ht="15.75" x14ac:dyDescent="0.2">
      <c r="A31" s="39" t="s">
        <v>52</v>
      </c>
      <c r="B31" s="39"/>
      <c r="C31" s="1" t="str">
        <f>IF(B30="","Actividad o fuente de ingresos","")</f>
        <v>Actividad o fuente de ingresos</v>
      </c>
      <c r="D31" s="35"/>
      <c r="E31" s="10"/>
      <c r="F31" s="24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v>30</v>
      </c>
      <c r="R31" s="43" t="s">
        <v>168</v>
      </c>
      <c r="S31" s="10"/>
      <c r="T31" s="10"/>
      <c r="U31" s="10"/>
      <c r="V31" s="10"/>
      <c r="W31" s="1"/>
      <c r="X31" s="1"/>
      <c r="Y31" s="1"/>
      <c r="Z31" s="1"/>
      <c r="AA31" s="1"/>
      <c r="AB31" s="1"/>
      <c r="AC31" s="1"/>
    </row>
    <row r="32" spans="1:29" ht="15.75" x14ac:dyDescent="0.2">
      <c r="A32" s="39" t="s">
        <v>54</v>
      </c>
      <c r="B32" s="39"/>
      <c r="C32" s="1" t="str">
        <f>IF(B31="","Ingresos que se puedan documentar","")</f>
        <v>Ingresos que se puedan documentar</v>
      </c>
      <c r="D32" s="35"/>
      <c r="E32" s="10"/>
      <c r="F32" s="24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v>31</v>
      </c>
      <c r="R32" s="43" t="s">
        <v>169</v>
      </c>
      <c r="S32" s="10"/>
      <c r="T32" s="10"/>
      <c r="U32" s="10"/>
      <c r="V32" s="10"/>
      <c r="W32" s="1"/>
      <c r="X32" s="1"/>
      <c r="Y32" s="1"/>
      <c r="Z32" s="1"/>
      <c r="AA32" s="1"/>
      <c r="AB32" s="1"/>
      <c r="AC32" s="1"/>
    </row>
    <row r="33" spans="1:29" ht="15.75" x14ac:dyDescent="0.2">
      <c r="A33" s="39" t="s">
        <v>55</v>
      </c>
      <c r="B33" s="39"/>
      <c r="C33" s="1" t="s">
        <v>71</v>
      </c>
      <c r="D33" s="35"/>
      <c r="E33" s="10"/>
      <c r="F33" s="24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v>32</v>
      </c>
      <c r="R33" s="43" t="s">
        <v>170</v>
      </c>
      <c r="S33" s="10"/>
      <c r="T33" s="10"/>
      <c r="U33" s="10"/>
      <c r="V33" s="10"/>
      <c r="W33" s="1"/>
      <c r="X33" s="1"/>
      <c r="Y33" s="1"/>
      <c r="Z33" s="1"/>
      <c r="AA33" s="1"/>
      <c r="AB33" s="1"/>
      <c r="AC33" s="1"/>
    </row>
    <row r="34" spans="1:29" ht="15.75" x14ac:dyDescent="0.2">
      <c r="A34" s="39" t="s">
        <v>56</v>
      </c>
      <c r="B34" s="39"/>
      <c r="C34" s="1"/>
      <c r="D34" s="35"/>
      <c r="E34" s="10"/>
      <c r="F34" s="24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v>33</v>
      </c>
      <c r="R34" s="43" t="s">
        <v>171</v>
      </c>
      <c r="S34" s="10"/>
      <c r="T34" s="10"/>
      <c r="U34" s="10"/>
      <c r="V34" s="10"/>
      <c r="W34" s="1"/>
      <c r="X34" s="1"/>
      <c r="Y34" s="1"/>
      <c r="Z34" s="1"/>
      <c r="AA34" s="1"/>
      <c r="AB34" s="1"/>
      <c r="AC34" s="1"/>
    </row>
    <row r="35" spans="1:29" ht="15.75" x14ac:dyDescent="0.2">
      <c r="A35" s="39" t="s">
        <v>57</v>
      </c>
      <c r="B35" s="39"/>
      <c r="C35" s="1"/>
      <c r="D35" s="35"/>
      <c r="E35" s="10"/>
      <c r="F35" s="24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v>34</v>
      </c>
      <c r="R35" s="43" t="s">
        <v>172</v>
      </c>
      <c r="S35" s="10"/>
      <c r="T35" s="10"/>
      <c r="U35" s="10"/>
      <c r="V35" s="10"/>
      <c r="W35" s="1"/>
      <c r="X35" s="1"/>
      <c r="Y35" s="1"/>
      <c r="Z35" s="1"/>
      <c r="AA35" s="1"/>
      <c r="AB35" s="1"/>
      <c r="AC35" s="1"/>
    </row>
    <row r="36" spans="1:29" ht="15.75" x14ac:dyDescent="0.2">
      <c r="A36" s="39" t="s">
        <v>65</v>
      </c>
      <c r="B36" s="39"/>
      <c r="C36" s="1"/>
      <c r="D36" s="35"/>
      <c r="E36" s="10"/>
      <c r="F36" s="24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>
        <v>35</v>
      </c>
      <c r="R36" s="43" t="s">
        <v>173</v>
      </c>
      <c r="S36" s="10"/>
      <c r="T36" s="10"/>
      <c r="U36" s="10"/>
      <c r="V36" s="10"/>
      <c r="W36" s="1"/>
      <c r="X36" s="1"/>
      <c r="Y36" s="1"/>
      <c r="Z36" s="1"/>
      <c r="AA36" s="1"/>
      <c r="AB36" s="1"/>
      <c r="AC36" s="1"/>
    </row>
    <row r="37" spans="1:29" ht="15.75" x14ac:dyDescent="0.2">
      <c r="A37" s="47" t="s">
        <v>70</v>
      </c>
      <c r="B37" s="48"/>
      <c r="C37" s="1"/>
      <c r="D37" s="35"/>
      <c r="E37" s="10"/>
      <c r="F37" s="24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>
        <v>36</v>
      </c>
      <c r="R37" s="43" t="s">
        <v>174</v>
      </c>
      <c r="S37" s="10"/>
      <c r="T37" s="10"/>
      <c r="U37" s="10"/>
      <c r="V37" s="10"/>
      <c r="W37" s="1"/>
      <c r="X37" s="1"/>
      <c r="Y37" s="1"/>
      <c r="Z37" s="1"/>
      <c r="AA37" s="1"/>
      <c r="AB37" s="1"/>
      <c r="AC37" s="1"/>
    </row>
    <row r="38" spans="1:29" ht="15.75" x14ac:dyDescent="0.2">
      <c r="A38" s="25" t="s">
        <v>66</v>
      </c>
      <c r="B38" s="25" t="s">
        <v>67</v>
      </c>
      <c r="C38" s="1"/>
      <c r="D38" s="35"/>
      <c r="E38" s="10"/>
      <c r="F38" s="24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>
        <v>37</v>
      </c>
      <c r="R38" s="43" t="s">
        <v>175</v>
      </c>
      <c r="S38" s="10"/>
      <c r="T38" s="10"/>
      <c r="U38" s="10"/>
      <c r="V38" s="10"/>
      <c r="W38" s="1"/>
      <c r="X38" s="1"/>
      <c r="Y38" s="1"/>
      <c r="Z38" s="1"/>
      <c r="AA38" s="1"/>
      <c r="AB38" s="1"/>
      <c r="AC38" s="1"/>
    </row>
    <row r="39" spans="1:29" ht="15.75" x14ac:dyDescent="0.2">
      <c r="A39" s="39"/>
      <c r="B39" s="39"/>
      <c r="C39" s="1"/>
      <c r="D39" s="35"/>
      <c r="E39" s="10"/>
      <c r="F39" s="24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>
        <v>38</v>
      </c>
      <c r="R39" s="43" t="s">
        <v>176</v>
      </c>
      <c r="S39" s="10"/>
      <c r="T39" s="10"/>
      <c r="U39" s="10"/>
      <c r="V39" s="10"/>
      <c r="W39" s="1"/>
      <c r="X39" s="1"/>
      <c r="Y39" s="1"/>
      <c r="Z39" s="1"/>
      <c r="AA39" s="1"/>
      <c r="AB39" s="1"/>
      <c r="AC39" s="1"/>
    </row>
    <row r="40" spans="1:29" ht="15.75" x14ac:dyDescent="0.2">
      <c r="A40" s="39"/>
      <c r="B40" s="39"/>
      <c r="C40" s="1"/>
      <c r="D40" s="35"/>
      <c r="E40" s="10"/>
      <c r="F40" s="24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>
        <v>39</v>
      </c>
      <c r="R40" s="43" t="s">
        <v>177</v>
      </c>
      <c r="S40" s="10"/>
      <c r="T40" s="10"/>
      <c r="U40" s="10"/>
      <c r="V40" s="10"/>
      <c r="W40" s="1"/>
      <c r="X40" s="1"/>
      <c r="Y40" s="1"/>
      <c r="Z40" s="1"/>
      <c r="AA40" s="1"/>
      <c r="AB40" s="1"/>
      <c r="AC40" s="1"/>
    </row>
    <row r="41" spans="1:29" ht="15.75" x14ac:dyDescent="0.2">
      <c r="A41" s="39"/>
      <c r="B41" s="39"/>
      <c r="C41" s="1"/>
      <c r="D41" s="35"/>
      <c r="E41" s="10"/>
      <c r="F41" s="24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>
        <v>40</v>
      </c>
      <c r="R41" s="43" t="s">
        <v>178</v>
      </c>
      <c r="S41" s="10"/>
      <c r="T41" s="10"/>
      <c r="U41" s="10"/>
      <c r="V41" s="10"/>
      <c r="W41" s="1"/>
      <c r="X41" s="1"/>
      <c r="Y41" s="1"/>
      <c r="Z41" s="1"/>
      <c r="AA41" s="1"/>
      <c r="AB41" s="1"/>
      <c r="AC41" s="1"/>
    </row>
    <row r="42" spans="1:29" ht="15.75" x14ac:dyDescent="0.2">
      <c r="A42" s="39"/>
      <c r="B42" s="39"/>
      <c r="C42" s="1"/>
      <c r="D42" s="35"/>
      <c r="E42" s="10"/>
      <c r="F42" s="24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>
        <v>41</v>
      </c>
      <c r="R42" s="43" t="s">
        <v>179</v>
      </c>
      <c r="S42" s="10"/>
      <c r="T42" s="10"/>
      <c r="U42" s="10"/>
      <c r="V42" s="10"/>
      <c r="W42" s="1"/>
      <c r="X42" s="1"/>
      <c r="Y42" s="1"/>
      <c r="Z42" s="1"/>
      <c r="AA42" s="1"/>
      <c r="AB42" s="1"/>
      <c r="AC42" s="1"/>
    </row>
    <row r="43" spans="1:29" ht="15.75" x14ac:dyDescent="0.2">
      <c r="A43" s="39"/>
      <c r="B43" s="39"/>
      <c r="C43" s="1"/>
      <c r="D43" s="35"/>
      <c r="E43" s="10"/>
      <c r="F43" s="24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>
        <v>42</v>
      </c>
      <c r="R43" s="43" t="s">
        <v>180</v>
      </c>
      <c r="S43" s="10"/>
      <c r="T43" s="10"/>
      <c r="U43" s="10"/>
      <c r="V43" s="10"/>
      <c r="W43" s="1"/>
      <c r="X43" s="1"/>
      <c r="Y43" s="1"/>
      <c r="Z43" s="1"/>
      <c r="AA43" s="1"/>
      <c r="AB43" s="1"/>
      <c r="AC43" s="1"/>
    </row>
    <row r="44" spans="1:29" ht="15" x14ac:dyDescent="0.2">
      <c r="A44" s="39"/>
      <c r="B44" s="39"/>
      <c r="C44" s="1"/>
      <c r="D44" s="35"/>
      <c r="E44" s="18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>
        <v>43</v>
      </c>
      <c r="R44" s="43" t="s">
        <v>181</v>
      </c>
      <c r="S44" s="10"/>
      <c r="T44" s="10"/>
      <c r="U44" s="10"/>
      <c r="V44" s="10"/>
    </row>
    <row r="45" spans="1:29" ht="15" x14ac:dyDescent="0.2">
      <c r="A45" s="39"/>
      <c r="B45" s="39"/>
      <c r="C45" s="1"/>
      <c r="D45" s="35"/>
      <c r="E45" s="18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>
        <v>44</v>
      </c>
      <c r="R45" s="43" t="s">
        <v>182</v>
      </c>
      <c r="S45" s="10"/>
      <c r="T45" s="10"/>
      <c r="U45" s="10"/>
      <c r="V45" s="10"/>
    </row>
    <row r="46" spans="1:29" ht="15" x14ac:dyDescent="0.2">
      <c r="A46" s="39"/>
      <c r="B46" s="39"/>
      <c r="C46" s="1"/>
      <c r="D46" s="35"/>
      <c r="E46" s="18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>
        <v>45</v>
      </c>
      <c r="R46" s="43" t="s">
        <v>183</v>
      </c>
      <c r="S46" s="10"/>
      <c r="T46" s="10"/>
      <c r="U46" s="10"/>
      <c r="V46" s="10"/>
    </row>
    <row r="47" spans="1:29" ht="15" x14ac:dyDescent="0.2">
      <c r="A47" s="47" t="s">
        <v>106</v>
      </c>
      <c r="B47" s="48"/>
      <c r="C47" s="1"/>
      <c r="D47" s="35"/>
      <c r="E47" s="18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>
        <v>46</v>
      </c>
      <c r="R47" s="43" t="s">
        <v>184</v>
      </c>
      <c r="S47" s="10"/>
      <c r="T47" s="10"/>
      <c r="U47" s="10"/>
      <c r="V47" s="10"/>
    </row>
    <row r="48" spans="1:29" ht="15" x14ac:dyDescent="0.2">
      <c r="A48" s="25" t="s">
        <v>66</v>
      </c>
      <c r="B48" s="25" t="s">
        <v>107</v>
      </c>
      <c r="C48" s="1"/>
      <c r="D48" s="35"/>
      <c r="E48" s="18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>
        <v>47</v>
      </c>
      <c r="R48" s="43" t="s">
        <v>185</v>
      </c>
      <c r="S48" s="10"/>
      <c r="T48" s="10"/>
      <c r="U48" s="10"/>
      <c r="V48" s="10"/>
    </row>
    <row r="49" spans="1:22" ht="15" x14ac:dyDescent="0.2">
      <c r="A49" s="35"/>
      <c r="B49" s="35"/>
      <c r="C49" s="1"/>
      <c r="D49" s="35"/>
      <c r="E49" s="18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>
        <v>48</v>
      </c>
      <c r="R49" s="43" t="s">
        <v>186</v>
      </c>
      <c r="S49" s="10"/>
      <c r="T49" s="10"/>
      <c r="U49" s="10"/>
      <c r="V49" s="10"/>
    </row>
    <row r="50" spans="1:22" ht="15" x14ac:dyDescent="0.2">
      <c r="A50" s="35"/>
      <c r="B50" s="35"/>
      <c r="C50" s="1"/>
      <c r="D50" s="35"/>
      <c r="E50" s="18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>
        <v>49</v>
      </c>
      <c r="R50" s="43" t="s">
        <v>187</v>
      </c>
      <c r="S50" s="10"/>
      <c r="T50" s="10"/>
      <c r="U50" s="10"/>
      <c r="V50" s="10"/>
    </row>
    <row r="51" spans="1:22" ht="15" x14ac:dyDescent="0.2">
      <c r="A51" s="35"/>
      <c r="B51" s="35"/>
      <c r="C51" s="1"/>
      <c r="D51" s="35"/>
      <c r="E51" s="18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>
        <v>50</v>
      </c>
      <c r="R51" s="43" t="s">
        <v>188</v>
      </c>
      <c r="S51" s="10"/>
      <c r="T51" s="10"/>
      <c r="U51" s="10"/>
      <c r="V51" s="10"/>
    </row>
    <row r="52" spans="1:22" ht="15" x14ac:dyDescent="0.2">
      <c r="A52" s="35" t="s">
        <v>108</v>
      </c>
      <c r="B52" s="35"/>
      <c r="C52" s="35"/>
      <c r="D52" s="35"/>
      <c r="E52" s="18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>
        <v>51</v>
      </c>
      <c r="R52" s="43" t="s">
        <v>189</v>
      </c>
      <c r="S52" s="10"/>
      <c r="T52" s="10"/>
      <c r="U52" s="10"/>
      <c r="V52" s="10"/>
    </row>
    <row r="53" spans="1:22" ht="15" x14ac:dyDescent="0.2">
      <c r="A53" s="35"/>
      <c r="B53" s="35"/>
      <c r="C53" s="35"/>
      <c r="D53" s="35"/>
      <c r="E53" s="18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>
        <v>52</v>
      </c>
      <c r="R53" s="43" t="s">
        <v>190</v>
      </c>
      <c r="S53" s="10"/>
      <c r="T53" s="10"/>
      <c r="U53" s="10"/>
      <c r="V53" s="10"/>
    </row>
    <row r="54" spans="1:22" ht="15" x14ac:dyDescent="0.2">
      <c r="A54" s="47" t="s">
        <v>109</v>
      </c>
      <c r="B54" s="50"/>
      <c r="C54" s="50"/>
      <c r="D54" s="48"/>
      <c r="E54" s="18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>
        <v>53</v>
      </c>
      <c r="R54" s="43" t="s">
        <v>191</v>
      </c>
      <c r="S54" s="10"/>
      <c r="T54" s="10"/>
      <c r="U54" s="10"/>
      <c r="V54" s="10"/>
    </row>
    <row r="55" spans="1:22" ht="15" x14ac:dyDescent="0.2">
      <c r="A55" s="35" t="s">
        <v>110</v>
      </c>
      <c r="B55" s="35"/>
      <c r="C55" s="35"/>
      <c r="D55" s="35"/>
      <c r="E55" s="18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>
        <v>54</v>
      </c>
      <c r="R55" s="43" t="s">
        <v>192</v>
      </c>
      <c r="S55" s="10"/>
      <c r="T55" s="10"/>
      <c r="U55" s="10"/>
      <c r="V55" s="10"/>
    </row>
    <row r="56" spans="1:22" ht="15" x14ac:dyDescent="0.2">
      <c r="A56" s="25" t="s">
        <v>111</v>
      </c>
      <c r="B56" s="25" t="s">
        <v>112</v>
      </c>
      <c r="C56" s="25" t="s">
        <v>113</v>
      </c>
      <c r="D56" s="25" t="s">
        <v>114</v>
      </c>
      <c r="E56" s="18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>
        <v>55</v>
      </c>
      <c r="R56" s="43" t="s">
        <v>193</v>
      </c>
      <c r="S56" s="10"/>
      <c r="T56" s="10"/>
      <c r="U56" s="10"/>
      <c r="V56" s="10"/>
    </row>
    <row r="57" spans="1:22" ht="15" x14ac:dyDescent="0.2">
      <c r="A57" s="35"/>
      <c r="B57" s="35"/>
      <c r="C57" s="35"/>
      <c r="D57" s="35"/>
      <c r="E57" s="18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>
        <v>56</v>
      </c>
      <c r="R57" s="43" t="s">
        <v>194</v>
      </c>
      <c r="S57" s="10"/>
      <c r="T57" s="10"/>
      <c r="U57" s="10"/>
      <c r="V57" s="10"/>
    </row>
    <row r="58" spans="1:22" ht="15" x14ac:dyDescent="0.2">
      <c r="A58" s="35"/>
      <c r="B58" s="35"/>
      <c r="C58" s="35"/>
      <c r="D58" s="35"/>
      <c r="E58" s="18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>
        <v>57</v>
      </c>
      <c r="R58" s="43" t="s">
        <v>195</v>
      </c>
      <c r="S58" s="10"/>
      <c r="T58" s="10"/>
      <c r="U58" s="10"/>
      <c r="V58" s="10"/>
    </row>
    <row r="59" spans="1:22" ht="15" x14ac:dyDescent="0.2">
      <c r="A59" s="35" t="s">
        <v>115</v>
      </c>
      <c r="B59" s="35"/>
      <c r="C59" s="35"/>
      <c r="D59" s="35"/>
      <c r="E59" s="18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>
        <v>58</v>
      </c>
      <c r="R59" s="43" t="s">
        <v>196</v>
      </c>
      <c r="S59" s="10"/>
      <c r="T59" s="10"/>
      <c r="U59" s="10"/>
      <c r="V59" s="10"/>
    </row>
    <row r="60" spans="1:22" ht="15" x14ac:dyDescent="0.2">
      <c r="A60" s="35"/>
      <c r="B60" s="35"/>
      <c r="C60" s="35"/>
      <c r="D60" s="35"/>
      <c r="E60" s="18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>
        <v>59</v>
      </c>
      <c r="R60" s="43" t="s">
        <v>197</v>
      </c>
      <c r="S60" s="10"/>
      <c r="T60" s="10"/>
      <c r="U60" s="10"/>
      <c r="V60" s="10"/>
    </row>
    <row r="61" spans="1:22" ht="15" x14ac:dyDescent="0.2">
      <c r="A61" s="47" t="s">
        <v>120</v>
      </c>
      <c r="B61" s="50"/>
      <c r="C61" s="50"/>
      <c r="D61" s="48"/>
      <c r="E61" s="18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>
        <v>60</v>
      </c>
      <c r="R61" s="43" t="s">
        <v>198</v>
      </c>
      <c r="S61" s="10"/>
      <c r="T61" s="10"/>
      <c r="U61" s="10"/>
      <c r="V61" s="10"/>
    </row>
    <row r="62" spans="1:22" ht="15" x14ac:dyDescent="0.2">
      <c r="A62" s="25" t="s">
        <v>121</v>
      </c>
      <c r="B62" s="25" t="s">
        <v>122</v>
      </c>
      <c r="C62" s="25" t="s">
        <v>123</v>
      </c>
      <c r="D62" s="25" t="s">
        <v>126</v>
      </c>
      <c r="E62" s="18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>
        <v>61</v>
      </c>
      <c r="R62" s="43" t="s">
        <v>199</v>
      </c>
      <c r="S62" s="10"/>
      <c r="T62" s="10"/>
      <c r="U62" s="10"/>
      <c r="V62" s="10"/>
    </row>
    <row r="63" spans="1:22" ht="15" x14ac:dyDescent="0.2">
      <c r="A63" s="35"/>
      <c r="B63" s="35"/>
      <c r="C63" s="35"/>
      <c r="D63" s="35"/>
      <c r="E63" s="18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>
        <v>62</v>
      </c>
      <c r="R63" s="43" t="s">
        <v>200</v>
      </c>
      <c r="S63" s="10"/>
      <c r="T63" s="10"/>
      <c r="U63" s="10"/>
      <c r="V63" s="10"/>
    </row>
    <row r="64" spans="1:22" ht="15" x14ac:dyDescent="0.2">
      <c r="A64" s="35"/>
      <c r="B64" s="35"/>
      <c r="C64" s="35"/>
      <c r="D64" s="25" t="s">
        <v>127</v>
      </c>
      <c r="E64" s="18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>
        <v>63</v>
      </c>
      <c r="R64" s="43" t="s">
        <v>201</v>
      </c>
      <c r="S64" s="10"/>
      <c r="T64" s="10"/>
      <c r="U64" s="10"/>
      <c r="V64" s="10"/>
    </row>
    <row r="65" spans="1:22" ht="15" x14ac:dyDescent="0.2">
      <c r="A65" s="35"/>
      <c r="B65" s="35"/>
      <c r="C65" s="35"/>
      <c r="D65" s="35"/>
      <c r="E65" s="18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>
        <v>64</v>
      </c>
      <c r="R65" s="43" t="s">
        <v>202</v>
      </c>
      <c r="S65" s="10"/>
      <c r="T65" s="10"/>
      <c r="U65" s="10"/>
      <c r="V65" s="10"/>
    </row>
    <row r="66" spans="1:22" ht="15" x14ac:dyDescent="0.2">
      <c r="A66" s="25" t="s">
        <v>129</v>
      </c>
      <c r="B66" s="25" t="s">
        <v>128</v>
      </c>
      <c r="C66" s="25" t="s">
        <v>130</v>
      </c>
      <c r="D66" s="25" t="s">
        <v>126</v>
      </c>
      <c r="E66" s="18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>
        <v>65</v>
      </c>
      <c r="R66" s="43" t="s">
        <v>203</v>
      </c>
      <c r="S66" s="10"/>
      <c r="T66" s="10"/>
      <c r="U66" s="10"/>
      <c r="V66" s="10"/>
    </row>
    <row r="67" spans="1:22" ht="15" x14ac:dyDescent="0.2">
      <c r="A67" s="35"/>
      <c r="B67" s="35"/>
      <c r="C67" s="35"/>
      <c r="D67" s="35"/>
      <c r="E67" s="18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>
        <v>66</v>
      </c>
      <c r="R67" s="43" t="s">
        <v>204</v>
      </c>
      <c r="S67" s="10"/>
      <c r="T67" s="10"/>
      <c r="U67" s="10"/>
      <c r="V67" s="10"/>
    </row>
    <row r="68" spans="1:22" ht="15" x14ac:dyDescent="0.2">
      <c r="A68" s="35"/>
      <c r="B68" s="35"/>
      <c r="C68" s="35"/>
      <c r="D68" s="25" t="s">
        <v>127</v>
      </c>
      <c r="E68" s="18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>
        <v>67</v>
      </c>
      <c r="R68" s="43" t="s">
        <v>205</v>
      </c>
      <c r="S68" s="10"/>
      <c r="T68" s="10"/>
      <c r="U68" s="10"/>
      <c r="V68" s="10"/>
    </row>
    <row r="69" spans="1:22" ht="15" x14ac:dyDescent="0.2">
      <c r="A69" s="35"/>
      <c r="B69" s="35"/>
      <c r="C69" s="35"/>
      <c r="D69" s="35"/>
      <c r="E69" s="18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>
        <v>68</v>
      </c>
      <c r="R69" s="43" t="s">
        <v>206</v>
      </c>
      <c r="S69" s="10"/>
      <c r="T69" s="10"/>
      <c r="U69" s="10"/>
      <c r="V69" s="10"/>
    </row>
    <row r="70" spans="1:22" ht="15" x14ac:dyDescent="0.2">
      <c r="A70" s="25" t="s">
        <v>131</v>
      </c>
      <c r="B70" s="47" t="s">
        <v>132</v>
      </c>
      <c r="C70" s="50"/>
      <c r="D70" s="48"/>
      <c r="E70" s="18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>
        <v>69</v>
      </c>
      <c r="R70" s="43" t="s">
        <v>207</v>
      </c>
      <c r="S70" s="10"/>
      <c r="T70" s="10"/>
      <c r="U70" s="10"/>
      <c r="V70" s="10"/>
    </row>
    <row r="71" spans="1:22" ht="15" x14ac:dyDescent="0.2">
      <c r="A71" s="35"/>
      <c r="B71" s="35"/>
      <c r="C71" s="35"/>
      <c r="D71" s="35"/>
      <c r="E71" s="18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>
        <v>70</v>
      </c>
      <c r="R71" s="43" t="s">
        <v>208</v>
      </c>
      <c r="S71" s="10"/>
      <c r="T71" s="10"/>
      <c r="U71" s="10"/>
      <c r="V71" s="10"/>
    </row>
    <row r="72" spans="1:22" ht="15" x14ac:dyDescent="0.2">
      <c r="A72" s="35"/>
      <c r="B72" s="35"/>
      <c r="C72" s="35"/>
      <c r="D72" s="35"/>
      <c r="E72" s="18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>
        <v>71</v>
      </c>
      <c r="R72" s="43" t="s">
        <v>209</v>
      </c>
      <c r="S72" s="10"/>
      <c r="T72" s="10"/>
      <c r="U72" s="10"/>
      <c r="V72" s="10"/>
    </row>
    <row r="73" spans="1:22" ht="15" x14ac:dyDescent="0.2">
      <c r="A73" s="35" t="s">
        <v>133</v>
      </c>
      <c r="B73" s="35"/>
      <c r="C73" s="35"/>
      <c r="D73" s="35"/>
      <c r="E73" s="18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>
        <v>72</v>
      </c>
      <c r="R73" s="43" t="s">
        <v>210</v>
      </c>
      <c r="S73" s="10"/>
      <c r="T73" s="10"/>
      <c r="U73" s="10"/>
      <c r="V73" s="10"/>
    </row>
    <row r="74" spans="1:22" x14ac:dyDescent="0.2">
      <c r="A74" s="35"/>
      <c r="B74" s="35"/>
      <c r="C74" s="35"/>
      <c r="D74" s="35"/>
      <c r="E74" s="18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>
        <v>73</v>
      </c>
      <c r="R74" s="10" t="s">
        <v>76</v>
      </c>
      <c r="S74" s="10"/>
      <c r="T74" s="10"/>
      <c r="U74" s="10"/>
      <c r="V74" s="10"/>
    </row>
    <row r="75" spans="1:22" x14ac:dyDescent="0.2">
      <c r="A75" s="25" t="s">
        <v>134</v>
      </c>
      <c r="B75" s="35" t="s">
        <v>135</v>
      </c>
      <c r="C75" s="35"/>
      <c r="D75" s="35"/>
      <c r="E75" s="18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>
        <v>1</v>
      </c>
      <c r="S75" s="10"/>
      <c r="T75" s="10"/>
      <c r="U75" s="10"/>
      <c r="V75" s="10"/>
    </row>
    <row r="76" spans="1:22" x14ac:dyDescent="0.2">
      <c r="A76" s="35"/>
      <c r="B76" s="35"/>
      <c r="C76" s="35"/>
      <c r="D76" s="35"/>
      <c r="E76" s="18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>
        <f>IF(R75=1,B14,LOOKUP(R75,Q2:R74))</f>
        <v>0</v>
      </c>
      <c r="S76" s="10"/>
      <c r="T76" s="10"/>
      <c r="U76" s="10"/>
      <c r="V76" s="10"/>
    </row>
    <row r="77" spans="1:22" x14ac:dyDescent="0.2">
      <c r="A77" s="35"/>
      <c r="B77" s="35" t="s">
        <v>136</v>
      </c>
      <c r="C77" s="40"/>
      <c r="D77" s="35"/>
    </row>
    <row r="78" spans="1:22" x14ac:dyDescent="0.2">
      <c r="A78" s="35"/>
      <c r="B78" s="35"/>
      <c r="C78" s="35"/>
      <c r="D78" s="35"/>
    </row>
    <row r="79" spans="1:22" x14ac:dyDescent="0.2">
      <c r="A79" s="35" t="s">
        <v>137</v>
      </c>
      <c r="B79" s="41"/>
      <c r="C79" s="35"/>
      <c r="D79" s="35"/>
    </row>
    <row r="80" spans="1:22" x14ac:dyDescent="0.2">
      <c r="A80" s="35"/>
      <c r="B80" s="35"/>
      <c r="C80" s="35"/>
      <c r="D80" s="35"/>
    </row>
    <row r="81" spans="1:4" x14ac:dyDescent="0.2">
      <c r="A81" s="35" t="s">
        <v>138</v>
      </c>
      <c r="B81" s="35"/>
      <c r="C81" s="35"/>
      <c r="D81" s="35"/>
    </row>
    <row r="82" spans="1:4" x14ac:dyDescent="0.2">
      <c r="A82" s="35" t="s">
        <v>139</v>
      </c>
      <c r="B82" s="35"/>
      <c r="C82" s="35"/>
      <c r="D82" s="35"/>
    </row>
    <row r="83" spans="1:4" x14ac:dyDescent="0.2">
      <c r="A83" s="35"/>
      <c r="B83" s="35"/>
      <c r="C83" s="35"/>
      <c r="D83" s="35"/>
    </row>
    <row r="84" spans="1:4" x14ac:dyDescent="0.2">
      <c r="A84" s="35"/>
      <c r="B84" s="35"/>
      <c r="C84" s="35"/>
      <c r="D84" s="35"/>
    </row>
    <row r="85" spans="1:4" x14ac:dyDescent="0.2">
      <c r="A85" s="35"/>
      <c r="B85" s="35"/>
      <c r="C85" s="35"/>
      <c r="D85" s="35"/>
    </row>
    <row r="86" spans="1:4" x14ac:dyDescent="0.2">
      <c r="A86" s="35"/>
      <c r="B86" s="35"/>
      <c r="C86" s="35"/>
      <c r="D86" s="35"/>
    </row>
    <row r="87" spans="1:4" x14ac:dyDescent="0.2">
      <c r="A87" s="35"/>
      <c r="B87" s="35"/>
      <c r="C87" s="35"/>
      <c r="D87" s="35"/>
    </row>
    <row r="88" spans="1:4" x14ac:dyDescent="0.2">
      <c r="A88" s="35"/>
      <c r="B88" s="35"/>
      <c r="C88" s="35"/>
      <c r="D88" s="35"/>
    </row>
    <row r="89" spans="1:4" x14ac:dyDescent="0.2">
      <c r="A89" s="35"/>
      <c r="B89" s="35"/>
      <c r="C89" s="35"/>
      <c r="D89" s="35"/>
    </row>
    <row r="90" spans="1:4" x14ac:dyDescent="0.2">
      <c r="A90" s="35"/>
      <c r="B90" s="35"/>
      <c r="C90" s="35"/>
      <c r="D90" s="35"/>
    </row>
    <row r="91" spans="1:4" x14ac:dyDescent="0.2">
      <c r="A91" s="35"/>
      <c r="B91" s="35"/>
      <c r="C91" s="35"/>
      <c r="D91" s="35"/>
    </row>
    <row r="92" spans="1:4" x14ac:dyDescent="0.2">
      <c r="A92" s="35"/>
      <c r="B92" s="35"/>
      <c r="C92" s="35"/>
      <c r="D92" s="35"/>
    </row>
    <row r="93" spans="1:4" x14ac:dyDescent="0.2">
      <c r="A93" s="35"/>
      <c r="B93" s="35"/>
      <c r="C93" s="35"/>
      <c r="D93" s="35"/>
    </row>
    <row r="94" spans="1:4" x14ac:dyDescent="0.2">
      <c r="A94" s="35"/>
      <c r="B94" s="35"/>
      <c r="C94" s="35"/>
      <c r="D94" s="35"/>
    </row>
    <row r="95" spans="1:4" x14ac:dyDescent="0.2">
      <c r="A95" s="35"/>
      <c r="B95" s="35"/>
      <c r="C95" s="35"/>
      <c r="D95" s="35"/>
    </row>
    <row r="96" spans="1:4" x14ac:dyDescent="0.2">
      <c r="A96" s="35"/>
      <c r="B96" s="35"/>
      <c r="C96" s="35"/>
      <c r="D96" s="35"/>
    </row>
  </sheetData>
  <protectedRanges>
    <protectedRange sqref="B7:B14" name="Releva"/>
  </protectedRanges>
  <mergeCells count="7">
    <mergeCell ref="A21:B21"/>
    <mergeCell ref="A1:D1"/>
    <mergeCell ref="A61:D61"/>
    <mergeCell ref="B70:D70"/>
    <mergeCell ref="A37:B37"/>
    <mergeCell ref="A47:B47"/>
    <mergeCell ref="A54:D54"/>
  </mergeCells>
  <pageMargins left="0.7" right="0.7" top="0.75" bottom="0.75" header="0.3" footer="0.3"/>
  <pageSetup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0" r:id="rId4" name="Drop Down 16">
              <controlPr locked="0" defaultSize="0" autoLine="0" autoPict="0">
                <anchor moveWithCells="1">
                  <from>
                    <xdr:col>0</xdr:col>
                    <xdr:colOff>0</xdr:colOff>
                    <xdr:row>17</xdr:row>
                    <xdr:rowOff>19050</xdr:rowOff>
                  </from>
                  <to>
                    <xdr:col>1</xdr:col>
                    <xdr:colOff>9525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5" name="Drop Down 17">
              <controlPr locked="0" defaultSize="0" autoLine="0" autoPict="0">
                <anchor moveWithCells="1">
                  <from>
                    <xdr:col>0</xdr:col>
                    <xdr:colOff>2505075</xdr:colOff>
                    <xdr:row>17</xdr:row>
                    <xdr:rowOff>9525</xdr:rowOff>
                  </from>
                  <to>
                    <xdr:col>2</xdr:col>
                    <xdr:colOff>9525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6" name="Drop Down 19">
              <controlPr locked="0" defaultSize="0" autoLine="0" autoPict="0">
                <anchor moveWithCells="1">
                  <from>
                    <xdr:col>0</xdr:col>
                    <xdr:colOff>0</xdr:colOff>
                    <xdr:row>19</xdr:row>
                    <xdr:rowOff>0</xdr:rowOff>
                  </from>
                  <to>
                    <xdr:col>1</xdr:col>
                    <xdr:colOff>9525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7" name="Drop Down 21">
              <controlPr locked="0" defaultSize="0" autoLine="0" autoPict="0">
                <anchor moveWithCells="1">
                  <from>
                    <xdr:col>0</xdr:col>
                    <xdr:colOff>0</xdr:colOff>
                    <xdr:row>22</xdr:row>
                    <xdr:rowOff>19050</xdr:rowOff>
                  </from>
                  <to>
                    <xdr:col>0</xdr:col>
                    <xdr:colOff>2514600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8" name="Drop Down 30">
              <controlPr locked="0" defaultSize="0" autoLine="0" autoPict="0">
                <anchor moveWithCells="1">
                  <from>
                    <xdr:col>1</xdr:col>
                    <xdr:colOff>0</xdr:colOff>
                    <xdr:row>19</xdr:row>
                    <xdr:rowOff>19050</xdr:rowOff>
                  </from>
                  <to>
                    <xdr:col>1</xdr:col>
                    <xdr:colOff>3267075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9" name="Drop Down 35">
              <controlPr locked="0" defaultSize="0" autoLine="0" autoPict="0">
                <anchor moveWithCells="1">
                  <from>
                    <xdr:col>1</xdr:col>
                    <xdr:colOff>0</xdr:colOff>
                    <xdr:row>33</xdr:row>
                    <xdr:rowOff>19050</xdr:rowOff>
                  </from>
                  <to>
                    <xdr:col>1</xdr:col>
                    <xdr:colOff>3267075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0" name="Drop Down 56">
              <controlPr locked="0" defaultSize="0" autoLine="0" autoPict="0">
                <anchor moveWithCells="1">
                  <from>
                    <xdr:col>1</xdr:col>
                    <xdr:colOff>9525</xdr:colOff>
                    <xdr:row>12</xdr:row>
                    <xdr:rowOff>9525</xdr:rowOff>
                  </from>
                  <to>
                    <xdr:col>2</xdr:col>
                    <xdr:colOff>9525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1" name="Drop Down 59">
              <controlPr locked="0" defaultSize="0" autoLine="0" autoPict="0">
                <anchor moveWithCells="1">
                  <from>
                    <xdr:col>1</xdr:col>
                    <xdr:colOff>0</xdr:colOff>
                    <xdr:row>15</xdr:row>
                    <xdr:rowOff>19050</xdr:rowOff>
                  </from>
                  <to>
                    <xdr:col>1</xdr:col>
                    <xdr:colOff>3267075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12" name="Drop Down 61">
              <controlPr locked="0" defaultSize="0" autoLine="0" autoPict="0">
                <anchor moveWithCells="1">
                  <from>
                    <xdr:col>1</xdr:col>
                    <xdr:colOff>0</xdr:colOff>
                    <xdr:row>26</xdr:row>
                    <xdr:rowOff>19050</xdr:rowOff>
                  </from>
                  <to>
                    <xdr:col>1</xdr:col>
                    <xdr:colOff>3267075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13" name="Drop Down 76">
              <controlPr locked="0" defaultSize="0" autoLine="0" autoPict="0">
                <anchor moveWithCells="1">
                  <from>
                    <xdr:col>0</xdr:col>
                    <xdr:colOff>0</xdr:colOff>
                    <xdr:row>62</xdr:row>
                    <xdr:rowOff>9525</xdr:rowOff>
                  </from>
                  <to>
                    <xdr:col>1</xdr:col>
                    <xdr:colOff>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14" name="Check Box 80">
              <controlPr defaultSize="0" autoFill="0" autoLine="0" autoPict="0">
                <anchor moveWithCells="1">
                  <from>
                    <xdr:col>0</xdr:col>
                    <xdr:colOff>123825</xdr:colOff>
                    <xdr:row>74</xdr:row>
                    <xdr:rowOff>171450</xdr:rowOff>
                  </from>
                  <to>
                    <xdr:col>0</xdr:col>
                    <xdr:colOff>1304925</xdr:colOff>
                    <xdr:row>75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15" name="Check Box 81">
              <controlPr defaultSize="0" autoFill="0" autoLine="0" autoPict="0">
                <anchor moveWithCells="1">
                  <from>
                    <xdr:col>0</xdr:col>
                    <xdr:colOff>123825</xdr:colOff>
                    <xdr:row>75</xdr:row>
                    <xdr:rowOff>171450</xdr:rowOff>
                  </from>
                  <to>
                    <xdr:col>0</xdr:col>
                    <xdr:colOff>1304925</xdr:colOff>
                    <xdr:row>76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16" name="Check Box 82">
              <controlPr defaultSize="0" autoFill="0" autoLine="0" autoPict="0">
                <anchor moveWithCells="1">
                  <from>
                    <xdr:col>0</xdr:col>
                    <xdr:colOff>123825</xdr:colOff>
                    <xdr:row>77</xdr:row>
                    <xdr:rowOff>0</xdr:rowOff>
                  </from>
                  <to>
                    <xdr:col>0</xdr:col>
                    <xdr:colOff>1304925</xdr:colOff>
                    <xdr:row>78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5"/>
  <sheetViews>
    <sheetView workbookViewId="0">
      <selection activeCell="F5" sqref="F5"/>
    </sheetView>
  </sheetViews>
  <sheetFormatPr baseColWidth="10" defaultRowHeight="14.25" x14ac:dyDescent="0.2"/>
  <sheetData>
    <row r="1" spans="1:6" ht="23.25" x14ac:dyDescent="0.35">
      <c r="A1" s="3" t="s">
        <v>29</v>
      </c>
      <c r="B1" s="1"/>
      <c r="C1" s="1"/>
      <c r="D1" s="1"/>
      <c r="E1" s="1"/>
    </row>
    <row r="2" spans="1:6" x14ac:dyDescent="0.2">
      <c r="A2" s="2" t="s">
        <v>21</v>
      </c>
      <c r="B2" s="1"/>
      <c r="C2" s="1"/>
      <c r="D2" s="1"/>
      <c r="E2" s="1"/>
    </row>
    <row r="3" spans="1:6" ht="15" x14ac:dyDescent="0.25">
      <c r="A3" s="4"/>
      <c r="B3" s="5"/>
      <c r="C3" s="1"/>
      <c r="E3" s="6" t="s">
        <v>0</v>
      </c>
    </row>
    <row r="4" spans="1:6" ht="15" x14ac:dyDescent="0.25">
      <c r="A4" s="4"/>
      <c r="B4" s="51" t="s">
        <v>22</v>
      </c>
      <c r="C4" s="52"/>
      <c r="D4" s="51" t="s">
        <v>23</v>
      </c>
      <c r="E4" s="52"/>
      <c r="F4" t="s">
        <v>212</v>
      </c>
    </row>
    <row r="5" spans="1:6" ht="15" x14ac:dyDescent="0.25">
      <c r="A5" s="7" t="s">
        <v>24</v>
      </c>
      <c r="B5" s="7" t="s">
        <v>25</v>
      </c>
      <c r="C5" s="7" t="s">
        <v>26</v>
      </c>
      <c r="D5" s="7" t="s">
        <v>25</v>
      </c>
      <c r="E5" s="7" t="s">
        <v>27</v>
      </c>
      <c r="F5" t="s">
        <v>119</v>
      </c>
    </row>
    <row r="6" spans="1:6" x14ac:dyDescent="0.2">
      <c r="A6" s="1">
        <v>1</v>
      </c>
      <c r="B6" s="8"/>
      <c r="C6" s="8"/>
      <c r="D6" s="9" t="s">
        <v>28</v>
      </c>
      <c r="E6" s="9"/>
      <c r="F6" t="s">
        <v>118</v>
      </c>
    </row>
    <row r="7" spans="1:6" x14ac:dyDescent="0.2">
      <c r="A7" s="1">
        <v>2</v>
      </c>
      <c r="B7" s="8"/>
      <c r="C7" s="8"/>
      <c r="D7" s="9" t="s">
        <v>28</v>
      </c>
      <c r="E7" s="9"/>
    </row>
    <row r="8" spans="1:6" x14ac:dyDescent="0.2">
      <c r="A8" s="1">
        <v>3</v>
      </c>
      <c r="B8" s="8"/>
      <c r="C8" s="8"/>
      <c r="D8" s="9" t="s">
        <v>28</v>
      </c>
      <c r="E8" s="9"/>
    </row>
    <row r="9" spans="1:6" x14ac:dyDescent="0.2">
      <c r="A9" s="1">
        <v>4</v>
      </c>
      <c r="B9" s="8"/>
      <c r="C9" s="8"/>
      <c r="D9" s="9" t="s">
        <v>28</v>
      </c>
      <c r="E9" s="9"/>
    </row>
    <row r="10" spans="1:6" x14ac:dyDescent="0.2">
      <c r="A10" s="1">
        <v>5</v>
      </c>
      <c r="B10" s="8"/>
      <c r="C10" s="8"/>
      <c r="D10" s="9" t="s">
        <v>28</v>
      </c>
      <c r="E10" s="9"/>
    </row>
    <row r="11" spans="1:6" x14ac:dyDescent="0.2">
      <c r="A11" s="1">
        <v>6</v>
      </c>
      <c r="B11" s="8"/>
      <c r="C11" s="8"/>
      <c r="D11" s="9" t="s">
        <v>28</v>
      </c>
      <c r="E11" s="9"/>
    </row>
    <row r="12" spans="1:6" x14ac:dyDescent="0.2">
      <c r="A12" s="1">
        <v>7</v>
      </c>
      <c r="B12" s="8"/>
      <c r="C12" s="8"/>
      <c r="D12" s="9" t="s">
        <v>28</v>
      </c>
      <c r="E12" s="9"/>
    </row>
    <row r="13" spans="1:6" x14ac:dyDescent="0.2">
      <c r="A13" s="1">
        <v>8</v>
      </c>
      <c r="B13" s="8"/>
      <c r="C13" s="8"/>
      <c r="D13" s="9" t="s">
        <v>28</v>
      </c>
      <c r="E13" s="9"/>
    </row>
    <row r="14" spans="1:6" x14ac:dyDescent="0.2">
      <c r="A14" s="1">
        <v>9</v>
      </c>
      <c r="B14" s="8"/>
      <c r="C14" s="8"/>
      <c r="D14" s="9" t="s">
        <v>28</v>
      </c>
      <c r="E14" s="9"/>
    </row>
    <row r="15" spans="1:6" x14ac:dyDescent="0.2">
      <c r="A15" s="1">
        <v>10</v>
      </c>
      <c r="B15" s="8"/>
      <c r="C15" s="8"/>
      <c r="D15" s="9" t="s">
        <v>28</v>
      </c>
      <c r="E15" s="9"/>
    </row>
    <row r="16" spans="1:6" x14ac:dyDescent="0.2">
      <c r="A16" s="1">
        <v>11</v>
      </c>
      <c r="B16" s="8"/>
      <c r="C16" s="8"/>
      <c r="D16" s="9" t="s">
        <v>28</v>
      </c>
      <c r="E16" s="9"/>
    </row>
    <row r="17" spans="1:5" x14ac:dyDescent="0.2">
      <c r="A17" s="1">
        <v>12</v>
      </c>
      <c r="B17" s="8"/>
      <c r="C17" s="8"/>
      <c r="D17" s="9" t="s">
        <v>28</v>
      </c>
      <c r="E17" s="9"/>
    </row>
    <row r="18" spans="1:5" x14ac:dyDescent="0.2">
      <c r="A18" s="1">
        <v>13</v>
      </c>
      <c r="B18" s="1"/>
      <c r="C18" s="1"/>
      <c r="D18" s="9" t="s">
        <v>28</v>
      </c>
      <c r="E18" s="9"/>
    </row>
    <row r="19" spans="1:5" x14ac:dyDescent="0.2">
      <c r="A19" s="1">
        <v>14</v>
      </c>
      <c r="B19" s="1"/>
      <c r="C19" s="1"/>
      <c r="D19" s="9" t="s">
        <v>28</v>
      </c>
      <c r="E19" s="9"/>
    </row>
    <row r="20" spans="1:5" x14ac:dyDescent="0.2">
      <c r="A20" s="1">
        <v>15</v>
      </c>
      <c r="B20" s="1"/>
      <c r="C20" s="1"/>
      <c r="D20" s="9" t="s">
        <v>28</v>
      </c>
      <c r="E20" s="9"/>
    </row>
    <row r="21" spans="1:5" x14ac:dyDescent="0.2">
      <c r="A21" s="1">
        <v>16</v>
      </c>
      <c r="B21" s="1"/>
      <c r="C21" s="1"/>
      <c r="D21" s="9" t="s">
        <v>28</v>
      </c>
      <c r="E21" s="9"/>
    </row>
    <row r="22" spans="1:5" x14ac:dyDescent="0.2">
      <c r="A22" s="1">
        <v>17</v>
      </c>
      <c r="B22" s="1"/>
      <c r="C22" s="1"/>
      <c r="D22" s="9" t="s">
        <v>28</v>
      </c>
      <c r="E22" s="9"/>
    </row>
    <row r="23" spans="1:5" x14ac:dyDescent="0.2">
      <c r="A23" s="1">
        <v>18</v>
      </c>
      <c r="B23" s="1"/>
      <c r="C23" s="1"/>
      <c r="D23" s="9" t="s">
        <v>28</v>
      </c>
      <c r="E23" s="9"/>
    </row>
    <row r="24" spans="1:5" x14ac:dyDescent="0.2">
      <c r="A24" s="1">
        <v>19</v>
      </c>
      <c r="B24" s="1"/>
      <c r="C24" s="1"/>
      <c r="D24" s="9" t="s">
        <v>28</v>
      </c>
      <c r="E24" s="9"/>
    </row>
    <row r="25" spans="1:5" x14ac:dyDescent="0.2">
      <c r="A25" s="1">
        <v>20</v>
      </c>
      <c r="B25" s="1"/>
      <c r="C25" s="1"/>
      <c r="D25" s="9" t="s">
        <v>28</v>
      </c>
      <c r="E25" s="9"/>
    </row>
    <row r="26" spans="1:5" x14ac:dyDescent="0.2">
      <c r="A26" s="1">
        <v>21</v>
      </c>
      <c r="B26" s="1"/>
      <c r="C26" s="1"/>
      <c r="D26" s="9" t="s">
        <v>28</v>
      </c>
      <c r="E26" s="9"/>
    </row>
    <row r="27" spans="1:5" x14ac:dyDescent="0.2">
      <c r="A27" s="1">
        <v>22</v>
      </c>
      <c r="B27" s="1"/>
      <c r="C27" s="1"/>
      <c r="D27" s="9" t="s">
        <v>28</v>
      </c>
      <c r="E27" s="9"/>
    </row>
    <row r="28" spans="1:5" x14ac:dyDescent="0.2">
      <c r="A28" s="1">
        <v>23</v>
      </c>
      <c r="B28" s="1"/>
      <c r="C28" s="1"/>
      <c r="D28" s="9" t="s">
        <v>28</v>
      </c>
      <c r="E28" s="9"/>
    </row>
    <row r="29" spans="1:5" x14ac:dyDescent="0.2">
      <c r="A29" s="1">
        <v>24</v>
      </c>
      <c r="B29" s="1"/>
      <c r="C29" s="1"/>
      <c r="D29" s="9" t="s">
        <v>28</v>
      </c>
      <c r="E29" s="9"/>
    </row>
    <row r="30" spans="1:5" x14ac:dyDescent="0.2">
      <c r="A30" s="1">
        <v>25</v>
      </c>
      <c r="B30" s="1"/>
      <c r="C30" s="1"/>
      <c r="D30" s="9" t="s">
        <v>28</v>
      </c>
      <c r="E30" s="9"/>
    </row>
    <row r="31" spans="1:5" x14ac:dyDescent="0.2">
      <c r="A31" s="1">
        <v>26</v>
      </c>
      <c r="B31" s="1"/>
      <c r="C31" s="1"/>
      <c r="D31" s="9" t="s">
        <v>28</v>
      </c>
      <c r="E31" s="9"/>
    </row>
    <row r="32" spans="1:5" x14ac:dyDescent="0.2">
      <c r="A32" s="1">
        <v>27</v>
      </c>
      <c r="B32" s="1"/>
      <c r="C32" s="1"/>
      <c r="D32" s="9" t="s">
        <v>28</v>
      </c>
      <c r="E32" s="9"/>
    </row>
    <row r="33" spans="1:5" x14ac:dyDescent="0.2">
      <c r="A33" s="1">
        <v>28</v>
      </c>
      <c r="B33" s="1"/>
      <c r="C33" s="1"/>
      <c r="D33" s="9" t="s">
        <v>28</v>
      </c>
      <c r="E33" s="9"/>
    </row>
    <row r="34" spans="1:5" x14ac:dyDescent="0.2">
      <c r="A34" s="1">
        <v>29</v>
      </c>
      <c r="B34" s="1"/>
      <c r="C34" s="1"/>
      <c r="D34" s="9" t="s">
        <v>28</v>
      </c>
      <c r="E34" s="9"/>
    </row>
    <row r="35" spans="1:5" x14ac:dyDescent="0.2">
      <c r="A35" s="1">
        <v>30</v>
      </c>
      <c r="B35" s="1"/>
      <c r="C35" s="1"/>
      <c r="D35" s="9" t="s">
        <v>28</v>
      </c>
      <c r="E35" s="9"/>
    </row>
    <row r="36" spans="1:5" x14ac:dyDescent="0.2">
      <c r="A36" s="1">
        <v>31</v>
      </c>
      <c r="B36" s="1"/>
      <c r="C36" s="1"/>
      <c r="D36" s="9" t="s">
        <v>28</v>
      </c>
      <c r="E36" s="9"/>
    </row>
    <row r="37" spans="1:5" x14ac:dyDescent="0.2">
      <c r="A37" s="1">
        <v>32</v>
      </c>
      <c r="B37" s="1"/>
      <c r="C37" s="1"/>
      <c r="D37" s="9" t="s">
        <v>28</v>
      </c>
      <c r="E37" s="9"/>
    </row>
    <row r="38" spans="1:5" x14ac:dyDescent="0.2">
      <c r="A38" s="1">
        <v>33</v>
      </c>
      <c r="B38" s="1"/>
      <c r="C38" s="1"/>
      <c r="D38" s="9" t="s">
        <v>28</v>
      </c>
      <c r="E38" s="9"/>
    </row>
    <row r="39" spans="1:5" x14ac:dyDescent="0.2">
      <c r="A39" s="1">
        <v>34</v>
      </c>
      <c r="B39" s="1"/>
      <c r="C39" s="1"/>
      <c r="D39" s="9" t="s">
        <v>28</v>
      </c>
      <c r="E39" s="9"/>
    </row>
    <row r="40" spans="1:5" x14ac:dyDescent="0.2">
      <c r="A40" s="1">
        <v>35</v>
      </c>
      <c r="B40" s="1"/>
      <c r="C40" s="1"/>
      <c r="D40" s="9" t="s">
        <v>28</v>
      </c>
      <c r="E40" s="9"/>
    </row>
    <row r="41" spans="1:5" x14ac:dyDescent="0.2">
      <c r="A41" s="1">
        <v>36</v>
      </c>
      <c r="B41" s="1"/>
      <c r="C41" s="1"/>
      <c r="D41" s="9" t="s">
        <v>28</v>
      </c>
      <c r="E41" s="9"/>
    </row>
    <row r="42" spans="1:5" x14ac:dyDescent="0.2">
      <c r="A42" s="1">
        <v>37</v>
      </c>
      <c r="B42" s="1"/>
      <c r="C42" s="1"/>
      <c r="D42" s="9" t="s">
        <v>28</v>
      </c>
      <c r="E42" s="9"/>
    </row>
    <row r="43" spans="1:5" x14ac:dyDescent="0.2">
      <c r="A43" s="1">
        <v>38</v>
      </c>
      <c r="B43" s="1"/>
      <c r="C43" s="1"/>
      <c r="D43" s="9" t="s">
        <v>28</v>
      </c>
      <c r="E43" s="9"/>
    </row>
    <row r="44" spans="1:5" x14ac:dyDescent="0.2">
      <c r="A44" s="1">
        <v>39</v>
      </c>
      <c r="B44" s="1"/>
      <c r="C44" s="1"/>
      <c r="D44" s="9" t="s">
        <v>28</v>
      </c>
      <c r="E44" s="9"/>
    </row>
    <row r="45" spans="1:5" x14ac:dyDescent="0.2">
      <c r="A45" s="1">
        <v>40</v>
      </c>
      <c r="B45" s="1"/>
      <c r="C45" s="1"/>
      <c r="D45" s="9" t="s">
        <v>28</v>
      </c>
      <c r="E45" s="9"/>
    </row>
    <row r="46" spans="1:5" x14ac:dyDescent="0.2">
      <c r="A46" s="1">
        <v>41</v>
      </c>
      <c r="B46" s="1"/>
      <c r="C46" s="1"/>
      <c r="D46" s="9" t="s">
        <v>28</v>
      </c>
      <c r="E46" s="9"/>
    </row>
    <row r="47" spans="1:5" x14ac:dyDescent="0.2">
      <c r="A47" s="1">
        <v>42</v>
      </c>
      <c r="B47" s="1"/>
      <c r="C47" s="1"/>
      <c r="D47" s="9" t="s">
        <v>28</v>
      </c>
      <c r="E47" s="9"/>
    </row>
    <row r="48" spans="1:5" x14ac:dyDescent="0.2">
      <c r="A48" s="1">
        <v>43</v>
      </c>
      <c r="B48" s="1"/>
      <c r="C48" s="1"/>
      <c r="D48" s="9" t="s">
        <v>28</v>
      </c>
      <c r="E48" s="9"/>
    </row>
    <row r="49" spans="1:5" x14ac:dyDescent="0.2">
      <c r="A49" s="1">
        <v>44</v>
      </c>
      <c r="B49" s="1"/>
      <c r="C49" s="1"/>
      <c r="D49" s="9" t="s">
        <v>28</v>
      </c>
      <c r="E49" s="9"/>
    </row>
    <row r="50" spans="1:5" x14ac:dyDescent="0.2">
      <c r="A50" s="1">
        <v>45</v>
      </c>
      <c r="B50" s="1"/>
      <c r="C50" s="1"/>
      <c r="D50" s="9" t="s">
        <v>28</v>
      </c>
      <c r="E50" s="9"/>
    </row>
    <row r="51" spans="1:5" x14ac:dyDescent="0.2">
      <c r="A51" s="1">
        <v>46</v>
      </c>
      <c r="B51" s="1"/>
      <c r="C51" s="1"/>
      <c r="D51" s="9" t="s">
        <v>28</v>
      </c>
      <c r="E51" s="9"/>
    </row>
    <row r="52" spans="1:5" x14ac:dyDescent="0.2">
      <c r="A52" s="1">
        <v>47</v>
      </c>
      <c r="B52" s="1"/>
      <c r="C52" s="1"/>
      <c r="D52" s="9" t="s">
        <v>28</v>
      </c>
      <c r="E52" s="9"/>
    </row>
    <row r="53" spans="1:5" x14ac:dyDescent="0.2">
      <c r="A53" s="1">
        <v>48</v>
      </c>
      <c r="B53" s="1"/>
      <c r="C53" s="1"/>
      <c r="D53" s="9" t="s">
        <v>28</v>
      </c>
      <c r="E53" s="9"/>
    </row>
    <row r="54" spans="1:5" x14ac:dyDescent="0.2">
      <c r="A54" s="1">
        <v>49</v>
      </c>
      <c r="B54" s="1"/>
      <c r="C54" s="1"/>
      <c r="D54" s="9" t="s">
        <v>28</v>
      </c>
      <c r="E54" s="9"/>
    </row>
    <row r="55" spans="1:5" x14ac:dyDescent="0.2">
      <c r="A55" s="1">
        <v>50</v>
      </c>
      <c r="B55" s="1"/>
      <c r="C55" s="1"/>
      <c r="D55" s="9" t="s">
        <v>28</v>
      </c>
      <c r="E55" s="9"/>
    </row>
    <row r="56" spans="1:5" x14ac:dyDescent="0.2">
      <c r="A56" s="1">
        <v>51</v>
      </c>
      <c r="B56" s="1"/>
      <c r="C56" s="1"/>
      <c r="D56" s="9" t="s">
        <v>28</v>
      </c>
      <c r="E56" s="9"/>
    </row>
    <row r="57" spans="1:5" x14ac:dyDescent="0.2">
      <c r="A57" s="1">
        <v>52</v>
      </c>
      <c r="B57" s="1"/>
      <c r="C57" s="1"/>
      <c r="D57" s="9" t="s">
        <v>28</v>
      </c>
      <c r="E57" s="9"/>
    </row>
    <row r="58" spans="1:5" x14ac:dyDescent="0.2">
      <c r="A58" s="1">
        <v>53</v>
      </c>
      <c r="B58" s="1"/>
      <c r="C58" s="1"/>
      <c r="D58" s="9" t="s">
        <v>28</v>
      </c>
      <c r="E58" s="9"/>
    </row>
    <row r="59" spans="1:5" x14ac:dyDescent="0.2">
      <c r="A59" s="1">
        <v>54</v>
      </c>
      <c r="B59" s="1"/>
      <c r="C59" s="1"/>
      <c r="D59" s="9" t="s">
        <v>28</v>
      </c>
      <c r="E59" s="9"/>
    </row>
    <row r="60" spans="1:5" x14ac:dyDescent="0.2">
      <c r="A60" s="1">
        <v>55</v>
      </c>
      <c r="B60" s="1"/>
      <c r="C60" s="1"/>
      <c r="D60" s="9" t="s">
        <v>28</v>
      </c>
      <c r="E60" s="9"/>
    </row>
    <row r="61" spans="1:5" x14ac:dyDescent="0.2">
      <c r="A61" s="1">
        <v>56</v>
      </c>
      <c r="B61" s="1"/>
      <c r="C61" s="1"/>
      <c r="D61" s="9" t="s">
        <v>28</v>
      </c>
      <c r="E61" s="9"/>
    </row>
    <row r="62" spans="1:5" x14ac:dyDescent="0.2">
      <c r="A62" s="1">
        <v>57</v>
      </c>
      <c r="B62" s="1"/>
      <c r="C62" s="1"/>
      <c r="D62" s="9" t="s">
        <v>28</v>
      </c>
      <c r="E62" s="9"/>
    </row>
    <row r="63" spans="1:5" x14ac:dyDescent="0.2">
      <c r="A63" s="1">
        <v>58</v>
      </c>
      <c r="B63" s="1"/>
      <c r="C63" s="1"/>
      <c r="D63" s="9" t="s">
        <v>28</v>
      </c>
      <c r="E63" s="9"/>
    </row>
    <row r="64" spans="1:5" x14ac:dyDescent="0.2">
      <c r="A64" s="1">
        <v>59</v>
      </c>
      <c r="B64" s="1"/>
      <c r="C64" s="1"/>
      <c r="D64" s="9" t="s">
        <v>28</v>
      </c>
      <c r="E64" s="9"/>
    </row>
    <row r="65" spans="1:5" x14ac:dyDescent="0.2">
      <c r="A65" s="1">
        <v>60</v>
      </c>
      <c r="B65" s="1"/>
      <c r="C65" s="1"/>
      <c r="D65" s="9" t="s">
        <v>28</v>
      </c>
      <c r="E65" s="9"/>
    </row>
    <row r="66" spans="1:5" x14ac:dyDescent="0.2">
      <c r="A66" s="1">
        <v>61</v>
      </c>
      <c r="B66" s="1"/>
      <c r="C66" s="1"/>
      <c r="D66" s="9" t="s">
        <v>28</v>
      </c>
      <c r="E66" s="9"/>
    </row>
    <row r="67" spans="1:5" x14ac:dyDescent="0.2">
      <c r="A67" s="1">
        <v>62</v>
      </c>
      <c r="B67" s="1"/>
      <c r="C67" s="1"/>
      <c r="D67" s="9" t="s">
        <v>28</v>
      </c>
      <c r="E67" s="9"/>
    </row>
    <row r="68" spans="1:5" x14ac:dyDescent="0.2">
      <c r="A68" s="1">
        <v>63</v>
      </c>
      <c r="B68" s="1"/>
      <c r="C68" s="1"/>
      <c r="D68" s="9" t="s">
        <v>28</v>
      </c>
      <c r="E68" s="9"/>
    </row>
    <row r="69" spans="1:5" x14ac:dyDescent="0.2">
      <c r="A69" s="1">
        <v>64</v>
      </c>
      <c r="B69" s="1"/>
      <c r="C69" s="1"/>
      <c r="D69" s="9" t="s">
        <v>28</v>
      </c>
      <c r="E69" s="9"/>
    </row>
    <row r="70" spans="1:5" x14ac:dyDescent="0.2">
      <c r="A70" s="1">
        <v>65</v>
      </c>
      <c r="B70" s="1"/>
      <c r="C70" s="1"/>
      <c r="D70" s="9" t="s">
        <v>28</v>
      </c>
      <c r="E70" s="9"/>
    </row>
    <row r="71" spans="1:5" x14ac:dyDescent="0.2">
      <c r="A71" s="1">
        <v>66</v>
      </c>
      <c r="B71" s="1"/>
      <c r="C71" s="1"/>
      <c r="D71" s="9" t="s">
        <v>28</v>
      </c>
      <c r="E71" s="9"/>
    </row>
    <row r="72" spans="1:5" x14ac:dyDescent="0.2">
      <c r="A72" s="1">
        <v>67</v>
      </c>
      <c r="B72" s="1"/>
      <c r="C72" s="1"/>
      <c r="D72" s="9" t="s">
        <v>28</v>
      </c>
      <c r="E72" s="9"/>
    </row>
    <row r="73" spans="1:5" x14ac:dyDescent="0.2">
      <c r="A73" s="1">
        <v>68</v>
      </c>
      <c r="B73" s="1"/>
      <c r="C73" s="1"/>
      <c r="D73" s="9" t="s">
        <v>28</v>
      </c>
      <c r="E73" s="9"/>
    </row>
    <row r="74" spans="1:5" x14ac:dyDescent="0.2">
      <c r="A74" s="1">
        <v>69</v>
      </c>
      <c r="B74" s="1"/>
      <c r="C74" s="1"/>
      <c r="D74" s="9" t="s">
        <v>28</v>
      </c>
      <c r="E74" s="9"/>
    </row>
    <row r="75" spans="1:5" x14ac:dyDescent="0.2">
      <c r="A75" s="1">
        <v>70</v>
      </c>
      <c r="B75" s="1"/>
      <c r="C75" s="1"/>
      <c r="D75" s="9" t="s">
        <v>28</v>
      </c>
      <c r="E75" s="9"/>
    </row>
    <row r="76" spans="1:5" x14ac:dyDescent="0.2">
      <c r="A76" s="1">
        <v>71</v>
      </c>
      <c r="B76" s="1"/>
      <c r="C76" s="1"/>
      <c r="D76" s="9" t="s">
        <v>28</v>
      </c>
      <c r="E76" s="9"/>
    </row>
    <row r="77" spans="1:5" x14ac:dyDescent="0.2">
      <c r="A77" s="1">
        <v>72</v>
      </c>
      <c r="B77" s="1"/>
      <c r="C77" s="1"/>
      <c r="D77" s="9" t="s">
        <v>28</v>
      </c>
      <c r="E77" s="9"/>
    </row>
    <row r="78" spans="1:5" x14ac:dyDescent="0.2">
      <c r="A78" s="1">
        <v>73</v>
      </c>
      <c r="B78" s="1"/>
      <c r="C78" s="1"/>
      <c r="D78" s="9" t="s">
        <v>28</v>
      </c>
      <c r="E78" s="9"/>
    </row>
    <row r="79" spans="1:5" x14ac:dyDescent="0.2">
      <c r="A79" s="1">
        <v>74</v>
      </c>
      <c r="B79" s="1"/>
      <c r="C79" s="1"/>
      <c r="D79" s="9" t="s">
        <v>28</v>
      </c>
      <c r="E79" s="9"/>
    </row>
    <row r="80" spans="1:5" x14ac:dyDescent="0.2">
      <c r="A80" s="1">
        <v>75</v>
      </c>
      <c r="B80" s="1"/>
      <c r="C80" s="1"/>
      <c r="D80" s="9" t="s">
        <v>28</v>
      </c>
      <c r="E80" s="9"/>
    </row>
    <row r="81" spans="1:5" x14ac:dyDescent="0.2">
      <c r="A81" s="1">
        <v>76</v>
      </c>
      <c r="B81" s="1"/>
      <c r="C81" s="1"/>
      <c r="D81" s="9" t="s">
        <v>28</v>
      </c>
      <c r="E81" s="9"/>
    </row>
    <row r="82" spans="1:5" x14ac:dyDescent="0.2">
      <c r="A82" s="1">
        <v>77</v>
      </c>
      <c r="B82" s="1"/>
      <c r="C82" s="1"/>
      <c r="D82" s="9" t="s">
        <v>28</v>
      </c>
      <c r="E82" s="9"/>
    </row>
    <row r="83" spans="1:5" x14ac:dyDescent="0.2">
      <c r="A83" s="1">
        <v>78</v>
      </c>
      <c r="B83" s="1"/>
      <c r="C83" s="1"/>
      <c r="D83" s="9" t="s">
        <v>28</v>
      </c>
      <c r="E83" s="9"/>
    </row>
    <row r="84" spans="1:5" x14ac:dyDescent="0.2">
      <c r="A84" s="1">
        <v>79</v>
      </c>
      <c r="B84" s="1"/>
      <c r="C84" s="1"/>
      <c r="D84" s="9" t="s">
        <v>28</v>
      </c>
      <c r="E84" s="9"/>
    </row>
    <row r="85" spans="1:5" x14ac:dyDescent="0.2">
      <c r="A85" s="1">
        <v>80</v>
      </c>
      <c r="B85" s="1"/>
      <c r="C85" s="1"/>
      <c r="D85" s="9" t="s">
        <v>28</v>
      </c>
      <c r="E85" s="9"/>
    </row>
    <row r="86" spans="1:5" x14ac:dyDescent="0.2">
      <c r="A86" s="1">
        <v>81</v>
      </c>
      <c r="B86" s="1"/>
      <c r="C86" s="1"/>
      <c r="D86" s="9" t="s">
        <v>28</v>
      </c>
      <c r="E86" s="9"/>
    </row>
    <row r="87" spans="1:5" x14ac:dyDescent="0.2">
      <c r="A87" s="1">
        <v>82</v>
      </c>
      <c r="B87" s="1"/>
      <c r="C87" s="1"/>
      <c r="D87" s="9" t="s">
        <v>28</v>
      </c>
      <c r="E87" s="9"/>
    </row>
    <row r="88" spans="1:5" x14ac:dyDescent="0.2">
      <c r="A88" s="1">
        <v>83</v>
      </c>
      <c r="B88" s="1"/>
      <c r="C88" s="1"/>
      <c r="D88" s="9" t="s">
        <v>28</v>
      </c>
      <c r="E88" s="9"/>
    </row>
    <row r="89" spans="1:5" x14ac:dyDescent="0.2">
      <c r="A89" s="1">
        <v>84</v>
      </c>
      <c r="B89" s="1"/>
      <c r="C89" s="1"/>
      <c r="D89" s="9" t="s">
        <v>28</v>
      </c>
      <c r="E89" s="9"/>
    </row>
    <row r="90" spans="1:5" x14ac:dyDescent="0.2">
      <c r="A90" s="1">
        <v>85</v>
      </c>
      <c r="B90" s="1"/>
      <c r="C90" s="1"/>
      <c r="D90" s="9" t="s">
        <v>28</v>
      </c>
      <c r="E90" s="9"/>
    </row>
    <row r="91" spans="1:5" x14ac:dyDescent="0.2">
      <c r="A91" s="1">
        <v>86</v>
      </c>
      <c r="B91" s="1"/>
      <c r="C91" s="1"/>
      <c r="D91" s="9" t="s">
        <v>28</v>
      </c>
      <c r="E91" s="9"/>
    </row>
    <row r="92" spans="1:5" x14ac:dyDescent="0.2">
      <c r="A92" s="1">
        <v>87</v>
      </c>
      <c r="B92" s="1"/>
      <c r="C92" s="1"/>
      <c r="D92" s="9" t="s">
        <v>28</v>
      </c>
      <c r="E92" s="9"/>
    </row>
    <row r="93" spans="1:5" x14ac:dyDescent="0.2">
      <c r="A93" s="1">
        <v>88</v>
      </c>
      <c r="B93" s="1"/>
      <c r="C93" s="1"/>
      <c r="D93" s="9" t="s">
        <v>28</v>
      </c>
      <c r="E93" s="9"/>
    </row>
    <row r="94" spans="1:5" x14ac:dyDescent="0.2">
      <c r="A94" s="1">
        <v>89</v>
      </c>
      <c r="B94" s="1"/>
      <c r="C94" s="1"/>
      <c r="D94" s="9" t="s">
        <v>28</v>
      </c>
      <c r="E94" s="9"/>
    </row>
    <row r="95" spans="1:5" x14ac:dyDescent="0.2">
      <c r="A95" s="1">
        <v>90</v>
      </c>
      <c r="B95" s="1"/>
      <c r="C95" s="1"/>
      <c r="D95" s="9" t="s">
        <v>28</v>
      </c>
      <c r="E95" s="9"/>
    </row>
    <row r="96" spans="1:5" x14ac:dyDescent="0.2">
      <c r="A96" s="1">
        <v>91</v>
      </c>
      <c r="B96" s="1"/>
      <c r="C96" s="1"/>
      <c r="D96" s="9" t="s">
        <v>28</v>
      </c>
      <c r="E96" s="9"/>
    </row>
    <row r="97" spans="1:5" x14ac:dyDescent="0.2">
      <c r="A97" s="1">
        <v>92</v>
      </c>
      <c r="B97" s="1"/>
      <c r="C97" s="1"/>
      <c r="D97" s="9" t="s">
        <v>28</v>
      </c>
      <c r="E97" s="9"/>
    </row>
    <row r="98" spans="1:5" x14ac:dyDescent="0.2">
      <c r="A98" s="1">
        <v>93</v>
      </c>
      <c r="B98" s="1"/>
      <c r="C98" s="1"/>
      <c r="D98" s="9" t="s">
        <v>28</v>
      </c>
      <c r="E98" s="9"/>
    </row>
    <row r="99" spans="1:5" x14ac:dyDescent="0.2">
      <c r="A99" s="1">
        <v>94</v>
      </c>
      <c r="B99" s="1"/>
      <c r="C99" s="1"/>
      <c r="D99" s="9" t="s">
        <v>28</v>
      </c>
      <c r="E99" s="9"/>
    </row>
    <row r="100" spans="1:5" x14ac:dyDescent="0.2">
      <c r="A100" s="1">
        <v>95</v>
      </c>
      <c r="B100" s="1"/>
      <c r="C100" s="1"/>
      <c r="D100" s="9" t="s">
        <v>28</v>
      </c>
      <c r="E100" s="9"/>
    </row>
    <row r="101" spans="1:5" x14ac:dyDescent="0.2">
      <c r="A101" s="1">
        <v>96</v>
      </c>
      <c r="B101" s="1"/>
      <c r="C101" s="1"/>
      <c r="D101" s="9" t="s">
        <v>28</v>
      </c>
      <c r="E101" s="9"/>
    </row>
    <row r="102" spans="1:5" x14ac:dyDescent="0.2">
      <c r="A102" s="1">
        <v>97</v>
      </c>
      <c r="B102" s="1"/>
      <c r="C102" s="1"/>
      <c r="D102" s="9" t="s">
        <v>28</v>
      </c>
      <c r="E102" s="9"/>
    </row>
    <row r="103" spans="1:5" x14ac:dyDescent="0.2">
      <c r="A103" s="1">
        <v>98</v>
      </c>
      <c r="B103" s="1"/>
      <c r="C103" s="1"/>
      <c r="D103" s="9" t="s">
        <v>28</v>
      </c>
      <c r="E103" s="9"/>
    </row>
    <row r="104" spans="1:5" x14ac:dyDescent="0.2">
      <c r="A104" s="1">
        <v>99</v>
      </c>
      <c r="B104" s="1"/>
      <c r="C104" s="1"/>
      <c r="D104" s="9" t="s">
        <v>28</v>
      </c>
      <c r="E104" s="9"/>
    </row>
    <row r="105" spans="1:5" x14ac:dyDescent="0.2">
      <c r="A105" s="1">
        <v>100</v>
      </c>
      <c r="B105" s="1"/>
      <c r="C105" s="1"/>
      <c r="D105" s="9" t="s">
        <v>28</v>
      </c>
      <c r="E105" s="9"/>
    </row>
    <row r="106" spans="1:5" x14ac:dyDescent="0.2">
      <c r="A106" s="1">
        <v>101</v>
      </c>
      <c r="B106" s="1"/>
      <c r="C106" s="1"/>
      <c r="D106" s="9" t="s">
        <v>28</v>
      </c>
      <c r="E106" s="9"/>
    </row>
    <row r="107" spans="1:5" x14ac:dyDescent="0.2">
      <c r="A107" s="1">
        <v>102</v>
      </c>
      <c r="B107" s="1"/>
      <c r="C107" s="1"/>
      <c r="D107" s="9" t="s">
        <v>28</v>
      </c>
      <c r="E107" s="9"/>
    </row>
    <row r="108" spans="1:5" x14ac:dyDescent="0.2">
      <c r="A108" s="1">
        <v>103</v>
      </c>
      <c r="B108" s="1"/>
      <c r="C108" s="1"/>
      <c r="D108" s="9" t="s">
        <v>28</v>
      </c>
      <c r="E108" s="9"/>
    </row>
    <row r="109" spans="1:5" x14ac:dyDescent="0.2">
      <c r="A109" s="1">
        <v>104</v>
      </c>
      <c r="B109" s="1"/>
      <c r="C109" s="1"/>
      <c r="D109" s="9" t="s">
        <v>28</v>
      </c>
      <c r="E109" s="9"/>
    </row>
    <row r="110" spans="1:5" x14ac:dyDescent="0.2">
      <c r="A110" s="1">
        <v>105</v>
      </c>
      <c r="B110" s="1"/>
      <c r="C110" s="1"/>
      <c r="D110" s="9" t="s">
        <v>28</v>
      </c>
      <c r="E110" s="9"/>
    </row>
    <row r="111" spans="1:5" x14ac:dyDescent="0.2">
      <c r="A111" s="1">
        <v>106</v>
      </c>
      <c r="B111" s="1"/>
      <c r="C111" s="1"/>
      <c r="D111" s="9" t="s">
        <v>28</v>
      </c>
      <c r="E111" s="9"/>
    </row>
    <row r="112" spans="1:5" x14ac:dyDescent="0.2">
      <c r="A112" s="1">
        <v>107</v>
      </c>
      <c r="B112" s="1"/>
      <c r="C112" s="1"/>
      <c r="D112" s="9" t="s">
        <v>28</v>
      </c>
      <c r="E112" s="9"/>
    </row>
    <row r="113" spans="1:5" x14ac:dyDescent="0.2">
      <c r="A113" s="1">
        <v>108</v>
      </c>
      <c r="B113" s="1"/>
      <c r="C113" s="1"/>
      <c r="D113" s="9" t="s">
        <v>28</v>
      </c>
      <c r="E113" s="9"/>
    </row>
    <row r="114" spans="1:5" x14ac:dyDescent="0.2">
      <c r="A114" s="1">
        <v>109</v>
      </c>
      <c r="B114" s="1"/>
      <c r="C114" s="1"/>
      <c r="D114" s="9" t="s">
        <v>28</v>
      </c>
      <c r="E114" s="9"/>
    </row>
    <row r="115" spans="1:5" x14ac:dyDescent="0.2">
      <c r="A115" s="1">
        <v>110</v>
      </c>
      <c r="B115" s="1"/>
      <c r="C115" s="1"/>
      <c r="D115" s="9" t="s">
        <v>28</v>
      </c>
      <c r="E115" s="9"/>
    </row>
    <row r="116" spans="1:5" x14ac:dyDescent="0.2">
      <c r="A116" s="1">
        <v>111</v>
      </c>
      <c r="B116" s="1"/>
      <c r="C116" s="1"/>
      <c r="D116" s="9" t="s">
        <v>28</v>
      </c>
      <c r="E116" s="9"/>
    </row>
    <row r="117" spans="1:5" x14ac:dyDescent="0.2">
      <c r="A117" s="1">
        <v>112</v>
      </c>
      <c r="B117" s="1"/>
      <c r="C117" s="1"/>
      <c r="D117" s="9" t="s">
        <v>28</v>
      </c>
      <c r="E117" s="9"/>
    </row>
    <row r="118" spans="1:5" x14ac:dyDescent="0.2">
      <c r="A118" s="1">
        <v>113</v>
      </c>
      <c r="B118" s="1"/>
      <c r="C118" s="1"/>
      <c r="D118" s="9" t="s">
        <v>28</v>
      </c>
      <c r="E118" s="9"/>
    </row>
    <row r="119" spans="1:5" x14ac:dyDescent="0.2">
      <c r="A119" s="1">
        <v>114</v>
      </c>
      <c r="B119" s="1"/>
      <c r="C119" s="1"/>
      <c r="D119" s="9" t="s">
        <v>28</v>
      </c>
      <c r="E119" s="9"/>
    </row>
    <row r="120" spans="1:5" x14ac:dyDescent="0.2">
      <c r="A120" s="1">
        <v>115</v>
      </c>
      <c r="B120" s="1"/>
      <c r="C120" s="1"/>
      <c r="D120" s="9" t="s">
        <v>28</v>
      </c>
      <c r="E120" s="9"/>
    </row>
    <row r="121" spans="1:5" x14ac:dyDescent="0.2">
      <c r="A121" s="1">
        <v>116</v>
      </c>
      <c r="B121" s="1"/>
      <c r="C121" s="1"/>
      <c r="D121" s="9" t="s">
        <v>28</v>
      </c>
      <c r="E121" s="9"/>
    </row>
    <row r="122" spans="1:5" x14ac:dyDescent="0.2">
      <c r="A122" s="1">
        <v>117</v>
      </c>
      <c r="B122" s="1"/>
      <c r="C122" s="1"/>
      <c r="D122" s="9" t="s">
        <v>28</v>
      </c>
      <c r="E122" s="9"/>
    </row>
    <row r="123" spans="1:5" x14ac:dyDescent="0.2">
      <c r="A123" s="1">
        <v>118</v>
      </c>
      <c r="B123" s="1"/>
      <c r="C123" s="1"/>
      <c r="D123" s="9" t="s">
        <v>28</v>
      </c>
      <c r="E123" s="9"/>
    </row>
    <row r="124" spans="1:5" x14ac:dyDescent="0.2">
      <c r="A124" s="1">
        <v>119</v>
      </c>
      <c r="B124" s="1"/>
      <c r="C124" s="1"/>
      <c r="D124" s="9" t="s">
        <v>28</v>
      </c>
      <c r="E124" s="9"/>
    </row>
    <row r="125" spans="1:5" x14ac:dyDescent="0.2">
      <c r="A125" s="1">
        <v>120</v>
      </c>
      <c r="B125" s="1"/>
      <c r="C125" s="1"/>
      <c r="D125" s="9" t="s">
        <v>28</v>
      </c>
      <c r="E125" s="9"/>
    </row>
    <row r="126" spans="1:5" x14ac:dyDescent="0.2">
      <c r="A126" s="1">
        <v>121</v>
      </c>
      <c r="B126" s="1"/>
      <c r="C126" s="1"/>
      <c r="D126" s="9" t="s">
        <v>28</v>
      </c>
      <c r="E126" s="9"/>
    </row>
    <row r="127" spans="1:5" x14ac:dyDescent="0.2">
      <c r="A127" s="1">
        <v>122</v>
      </c>
      <c r="B127" s="1"/>
      <c r="C127" s="1"/>
      <c r="D127" s="9" t="s">
        <v>28</v>
      </c>
      <c r="E127" s="9"/>
    </row>
    <row r="128" spans="1:5" x14ac:dyDescent="0.2">
      <c r="A128" s="1">
        <v>123</v>
      </c>
      <c r="B128" s="1"/>
      <c r="C128" s="1"/>
      <c r="D128" s="9" t="s">
        <v>28</v>
      </c>
      <c r="E128" s="9"/>
    </row>
    <row r="129" spans="1:5" x14ac:dyDescent="0.2">
      <c r="A129" s="1">
        <v>124</v>
      </c>
      <c r="B129" s="1"/>
      <c r="C129" s="1"/>
      <c r="D129" s="9" t="s">
        <v>28</v>
      </c>
      <c r="E129" s="9"/>
    </row>
    <row r="130" spans="1:5" x14ac:dyDescent="0.2">
      <c r="A130" s="1">
        <v>125</v>
      </c>
      <c r="B130" s="1"/>
      <c r="C130" s="1"/>
      <c r="D130" s="9" t="s">
        <v>28</v>
      </c>
      <c r="E130" s="9"/>
    </row>
    <row r="131" spans="1:5" x14ac:dyDescent="0.2">
      <c r="A131" s="1">
        <v>126</v>
      </c>
      <c r="B131" s="1"/>
      <c r="C131" s="1"/>
      <c r="D131" s="9" t="s">
        <v>28</v>
      </c>
      <c r="E131" s="9"/>
    </row>
    <row r="132" spans="1:5" x14ac:dyDescent="0.2">
      <c r="A132" s="1">
        <v>127</v>
      </c>
      <c r="B132" s="1"/>
      <c r="C132" s="1"/>
      <c r="D132" s="9" t="s">
        <v>28</v>
      </c>
      <c r="E132" s="9"/>
    </row>
    <row r="133" spans="1:5" x14ac:dyDescent="0.2">
      <c r="A133" s="1">
        <v>128</v>
      </c>
      <c r="B133" s="1"/>
      <c r="C133" s="1"/>
      <c r="D133" s="9" t="s">
        <v>28</v>
      </c>
      <c r="E133" s="9"/>
    </row>
    <row r="134" spans="1:5" x14ac:dyDescent="0.2">
      <c r="A134" s="1">
        <v>129</v>
      </c>
      <c r="B134" s="1"/>
      <c r="C134" s="1"/>
      <c r="D134" s="9" t="s">
        <v>28</v>
      </c>
      <c r="E134" s="9"/>
    </row>
    <row r="135" spans="1:5" x14ac:dyDescent="0.2">
      <c r="A135" s="1">
        <v>130</v>
      </c>
      <c r="B135" s="1"/>
      <c r="C135" s="1"/>
      <c r="D135" s="9" t="s">
        <v>28</v>
      </c>
      <c r="E135" s="9"/>
    </row>
    <row r="136" spans="1:5" x14ac:dyDescent="0.2">
      <c r="A136" s="1">
        <v>131</v>
      </c>
      <c r="B136" s="1"/>
      <c r="C136" s="1"/>
      <c r="D136" s="9" t="s">
        <v>28</v>
      </c>
      <c r="E136" s="9"/>
    </row>
    <row r="137" spans="1:5" x14ac:dyDescent="0.2">
      <c r="A137" s="1">
        <v>132</v>
      </c>
      <c r="B137" s="1"/>
      <c r="C137" s="1"/>
      <c r="D137" s="9" t="s">
        <v>28</v>
      </c>
      <c r="E137" s="9"/>
    </row>
    <row r="138" spans="1:5" x14ac:dyDescent="0.2">
      <c r="A138" s="1">
        <v>133</v>
      </c>
      <c r="B138" s="1"/>
      <c r="C138" s="1"/>
      <c r="D138" s="9" t="s">
        <v>28</v>
      </c>
      <c r="E138" s="9"/>
    </row>
    <row r="139" spans="1:5" x14ac:dyDescent="0.2">
      <c r="A139" s="1">
        <v>134</v>
      </c>
      <c r="B139" s="1"/>
      <c r="C139" s="1"/>
      <c r="D139" s="9" t="s">
        <v>28</v>
      </c>
      <c r="E139" s="9"/>
    </row>
    <row r="140" spans="1:5" x14ac:dyDescent="0.2">
      <c r="A140" s="1">
        <v>135</v>
      </c>
      <c r="B140" s="1"/>
      <c r="C140" s="1"/>
      <c r="D140" s="9" t="s">
        <v>28</v>
      </c>
      <c r="E140" s="9"/>
    </row>
    <row r="141" spans="1:5" x14ac:dyDescent="0.2">
      <c r="A141" s="1">
        <v>136</v>
      </c>
      <c r="B141" s="1"/>
      <c r="C141" s="1"/>
      <c r="D141" s="9" t="s">
        <v>28</v>
      </c>
      <c r="E141" s="9"/>
    </row>
    <row r="142" spans="1:5" x14ac:dyDescent="0.2">
      <c r="A142" s="1">
        <v>137</v>
      </c>
      <c r="B142" s="1"/>
      <c r="C142" s="1"/>
      <c r="D142" s="9" t="s">
        <v>28</v>
      </c>
      <c r="E142" s="9"/>
    </row>
    <row r="143" spans="1:5" x14ac:dyDescent="0.2">
      <c r="A143" s="1">
        <v>138</v>
      </c>
      <c r="B143" s="1"/>
      <c r="C143" s="1"/>
      <c r="D143" s="9" t="s">
        <v>28</v>
      </c>
      <c r="E143" s="9"/>
    </row>
    <row r="144" spans="1:5" x14ac:dyDescent="0.2">
      <c r="A144" s="1">
        <v>139</v>
      </c>
      <c r="B144" s="1"/>
      <c r="C144" s="1"/>
      <c r="D144" s="9" t="s">
        <v>28</v>
      </c>
      <c r="E144" s="9"/>
    </row>
    <row r="145" spans="1:5" x14ac:dyDescent="0.2">
      <c r="A145" s="1">
        <v>140</v>
      </c>
      <c r="B145" s="1"/>
      <c r="C145" s="1"/>
      <c r="D145" s="9" t="s">
        <v>28</v>
      </c>
      <c r="E145" s="9"/>
    </row>
    <row r="146" spans="1:5" x14ac:dyDescent="0.2">
      <c r="A146" s="1">
        <v>141</v>
      </c>
      <c r="B146" s="1"/>
      <c r="C146" s="1"/>
      <c r="D146" s="9" t="s">
        <v>28</v>
      </c>
      <c r="E146" s="9"/>
    </row>
    <row r="147" spans="1:5" x14ac:dyDescent="0.2">
      <c r="A147" s="1">
        <v>142</v>
      </c>
      <c r="B147" s="1"/>
      <c r="C147" s="1"/>
      <c r="D147" s="9" t="s">
        <v>28</v>
      </c>
      <c r="E147" s="9"/>
    </row>
    <row r="148" spans="1:5" x14ac:dyDescent="0.2">
      <c r="A148" s="1">
        <v>143</v>
      </c>
      <c r="B148" s="1"/>
      <c r="C148" s="1"/>
      <c r="D148" s="9" t="s">
        <v>28</v>
      </c>
      <c r="E148" s="9"/>
    </row>
    <row r="149" spans="1:5" x14ac:dyDescent="0.2">
      <c r="A149" s="1">
        <v>144</v>
      </c>
      <c r="B149" s="1"/>
      <c r="C149" s="1"/>
      <c r="D149" s="9" t="s">
        <v>28</v>
      </c>
      <c r="E149" s="9"/>
    </row>
    <row r="150" spans="1:5" x14ac:dyDescent="0.2">
      <c r="A150" s="1">
        <v>145</v>
      </c>
      <c r="B150" s="1"/>
      <c r="C150" s="1"/>
      <c r="D150" s="9" t="s">
        <v>28</v>
      </c>
      <c r="E150" s="9"/>
    </row>
    <row r="151" spans="1:5" x14ac:dyDescent="0.2">
      <c r="A151" s="1">
        <v>146</v>
      </c>
      <c r="B151" s="1"/>
      <c r="C151" s="1"/>
      <c r="D151" s="9" t="s">
        <v>28</v>
      </c>
      <c r="E151" s="9"/>
    </row>
    <row r="152" spans="1:5" x14ac:dyDescent="0.2">
      <c r="A152" s="1">
        <v>147</v>
      </c>
      <c r="B152" s="1"/>
      <c r="C152" s="1"/>
      <c r="D152" s="9" t="s">
        <v>28</v>
      </c>
      <c r="E152" s="9"/>
    </row>
    <row r="153" spans="1:5" x14ac:dyDescent="0.2">
      <c r="A153" s="1">
        <v>148</v>
      </c>
      <c r="B153" s="1"/>
      <c r="C153" s="1"/>
      <c r="D153" s="9" t="s">
        <v>28</v>
      </c>
      <c r="E153" s="9"/>
    </row>
    <row r="154" spans="1:5" x14ac:dyDescent="0.2">
      <c r="A154" s="1">
        <v>149</v>
      </c>
      <c r="B154" s="1"/>
      <c r="C154" s="1"/>
      <c r="D154" s="9" t="s">
        <v>28</v>
      </c>
      <c r="E154" s="9"/>
    </row>
    <row r="155" spans="1:5" x14ac:dyDescent="0.2">
      <c r="A155" s="1">
        <v>150</v>
      </c>
      <c r="B155" s="1"/>
      <c r="C155" s="1"/>
      <c r="D155" s="9" t="s">
        <v>28</v>
      </c>
      <c r="E155" s="9"/>
    </row>
    <row r="156" spans="1:5" x14ac:dyDescent="0.2">
      <c r="A156" s="1">
        <v>151</v>
      </c>
      <c r="B156" s="1"/>
      <c r="C156" s="1"/>
      <c r="D156" s="9" t="s">
        <v>28</v>
      </c>
      <c r="E156" s="9"/>
    </row>
    <row r="157" spans="1:5" x14ac:dyDescent="0.2">
      <c r="A157" s="1">
        <v>152</v>
      </c>
      <c r="B157" s="1"/>
      <c r="C157" s="1"/>
      <c r="D157" s="9" t="s">
        <v>28</v>
      </c>
      <c r="E157" s="9"/>
    </row>
    <row r="158" spans="1:5" x14ac:dyDescent="0.2">
      <c r="A158" s="1">
        <v>153</v>
      </c>
      <c r="B158" s="1"/>
      <c r="C158" s="1"/>
      <c r="D158" s="9" t="s">
        <v>28</v>
      </c>
      <c r="E158" s="9"/>
    </row>
    <row r="159" spans="1:5" x14ac:dyDescent="0.2">
      <c r="A159" s="1">
        <v>154</v>
      </c>
      <c r="B159" s="1"/>
      <c r="C159" s="1"/>
      <c r="D159" s="9" t="s">
        <v>28</v>
      </c>
      <c r="E159" s="9"/>
    </row>
    <row r="160" spans="1:5" x14ac:dyDescent="0.2">
      <c r="A160" s="1">
        <v>155</v>
      </c>
      <c r="B160" s="1"/>
      <c r="C160" s="1"/>
      <c r="D160" s="9" t="s">
        <v>28</v>
      </c>
      <c r="E160" s="9"/>
    </row>
    <row r="161" spans="1:5" x14ac:dyDescent="0.2">
      <c r="A161" s="1">
        <v>156</v>
      </c>
      <c r="B161" s="1"/>
      <c r="C161" s="1"/>
      <c r="D161" s="9" t="s">
        <v>28</v>
      </c>
      <c r="E161" s="9"/>
    </row>
    <row r="162" spans="1:5" x14ac:dyDescent="0.2">
      <c r="A162" s="1">
        <v>157</v>
      </c>
      <c r="B162" s="1"/>
      <c r="C162" s="1"/>
      <c r="D162" s="9" t="s">
        <v>28</v>
      </c>
      <c r="E162" s="9"/>
    </row>
    <row r="163" spans="1:5" x14ac:dyDescent="0.2">
      <c r="A163" s="1">
        <v>158</v>
      </c>
      <c r="B163" s="1"/>
      <c r="C163" s="1"/>
      <c r="D163" s="9" t="s">
        <v>28</v>
      </c>
      <c r="E163" s="9"/>
    </row>
    <row r="164" spans="1:5" x14ac:dyDescent="0.2">
      <c r="A164" s="1">
        <v>159</v>
      </c>
      <c r="B164" s="1"/>
      <c r="C164" s="1"/>
      <c r="D164" s="9" t="s">
        <v>28</v>
      </c>
      <c r="E164" s="9"/>
    </row>
    <row r="165" spans="1:5" x14ac:dyDescent="0.2">
      <c r="A165" s="1">
        <v>160</v>
      </c>
      <c r="B165" s="1"/>
      <c r="C165" s="1"/>
      <c r="D165" s="9" t="s">
        <v>28</v>
      </c>
      <c r="E165" s="9"/>
    </row>
    <row r="166" spans="1:5" x14ac:dyDescent="0.2">
      <c r="A166" s="1">
        <v>161</v>
      </c>
      <c r="B166" s="1"/>
      <c r="C166" s="1"/>
      <c r="D166" s="9" t="s">
        <v>28</v>
      </c>
      <c r="E166" s="9"/>
    </row>
    <row r="167" spans="1:5" x14ac:dyDescent="0.2">
      <c r="A167" s="1">
        <v>162</v>
      </c>
      <c r="B167" s="1"/>
      <c r="C167" s="1"/>
      <c r="D167" s="9" t="s">
        <v>28</v>
      </c>
      <c r="E167" s="9"/>
    </row>
    <row r="168" spans="1:5" x14ac:dyDescent="0.2">
      <c r="A168" s="1">
        <v>163</v>
      </c>
      <c r="B168" s="1"/>
      <c r="C168" s="1"/>
      <c r="D168" s="9" t="s">
        <v>28</v>
      </c>
      <c r="E168" s="9"/>
    </row>
    <row r="169" spans="1:5" x14ac:dyDescent="0.2">
      <c r="A169" s="1">
        <v>164</v>
      </c>
      <c r="B169" s="1"/>
      <c r="C169" s="1"/>
      <c r="D169" s="9" t="s">
        <v>28</v>
      </c>
      <c r="E169" s="9"/>
    </row>
    <row r="170" spans="1:5" x14ac:dyDescent="0.2">
      <c r="A170" s="1">
        <v>165</v>
      </c>
      <c r="B170" s="1"/>
      <c r="C170" s="1"/>
      <c r="D170" s="9" t="s">
        <v>28</v>
      </c>
      <c r="E170" s="9"/>
    </row>
    <row r="171" spans="1:5" x14ac:dyDescent="0.2">
      <c r="A171" s="1">
        <v>166</v>
      </c>
      <c r="B171" s="1"/>
      <c r="C171" s="1"/>
      <c r="D171" s="9" t="s">
        <v>28</v>
      </c>
      <c r="E171" s="9"/>
    </row>
    <row r="172" spans="1:5" x14ac:dyDescent="0.2">
      <c r="A172" s="1">
        <v>167</v>
      </c>
      <c r="B172" s="1"/>
      <c r="C172" s="1"/>
      <c r="D172" s="9" t="s">
        <v>28</v>
      </c>
      <c r="E172" s="9"/>
    </row>
    <row r="173" spans="1:5" x14ac:dyDescent="0.2">
      <c r="A173" s="1">
        <v>168</v>
      </c>
      <c r="B173" s="1"/>
      <c r="C173" s="1"/>
      <c r="D173" s="9" t="s">
        <v>28</v>
      </c>
      <c r="E173" s="9"/>
    </row>
    <row r="174" spans="1:5" x14ac:dyDescent="0.2">
      <c r="A174" s="1">
        <v>169</v>
      </c>
      <c r="B174" s="1"/>
      <c r="C174" s="1"/>
      <c r="D174" s="9" t="s">
        <v>28</v>
      </c>
      <c r="E174" s="9"/>
    </row>
    <row r="175" spans="1:5" x14ac:dyDescent="0.2">
      <c r="A175" s="1">
        <v>170</v>
      </c>
      <c r="B175" s="1"/>
      <c r="C175" s="1"/>
      <c r="D175" s="9" t="s">
        <v>28</v>
      </c>
      <c r="E175" s="9"/>
    </row>
    <row r="176" spans="1:5" x14ac:dyDescent="0.2">
      <c r="A176" s="1">
        <v>171</v>
      </c>
      <c r="B176" s="1"/>
      <c r="C176" s="1"/>
      <c r="D176" s="9" t="s">
        <v>28</v>
      </c>
      <c r="E176" s="9"/>
    </row>
    <row r="177" spans="1:5" x14ac:dyDescent="0.2">
      <c r="A177" s="1">
        <v>172</v>
      </c>
      <c r="B177" s="1"/>
      <c r="C177" s="1"/>
      <c r="D177" s="9" t="s">
        <v>28</v>
      </c>
      <c r="E177" s="9"/>
    </row>
    <row r="178" spans="1:5" x14ac:dyDescent="0.2">
      <c r="A178" s="1">
        <v>173</v>
      </c>
      <c r="B178" s="1"/>
      <c r="C178" s="1"/>
      <c r="D178" s="9" t="s">
        <v>28</v>
      </c>
      <c r="E178" s="9"/>
    </row>
    <row r="179" spans="1:5" x14ac:dyDescent="0.2">
      <c r="A179" s="1">
        <v>174</v>
      </c>
      <c r="B179" s="1"/>
      <c r="C179" s="1"/>
      <c r="D179" s="9" t="s">
        <v>28</v>
      </c>
      <c r="E179" s="9"/>
    </row>
    <row r="180" spans="1:5" x14ac:dyDescent="0.2">
      <c r="A180" s="1">
        <v>175</v>
      </c>
      <c r="B180" s="1"/>
      <c r="C180" s="1"/>
      <c r="D180" s="9" t="s">
        <v>28</v>
      </c>
      <c r="E180" s="9"/>
    </row>
    <row r="181" spans="1:5" x14ac:dyDescent="0.2">
      <c r="A181" s="1">
        <v>176</v>
      </c>
      <c r="B181" s="1"/>
      <c r="C181" s="1"/>
      <c r="D181" s="9" t="s">
        <v>28</v>
      </c>
      <c r="E181" s="9"/>
    </row>
    <row r="182" spans="1:5" x14ac:dyDescent="0.2">
      <c r="A182" s="1">
        <v>177</v>
      </c>
      <c r="B182" s="1"/>
      <c r="C182" s="1"/>
      <c r="D182" s="9" t="s">
        <v>28</v>
      </c>
      <c r="E182" s="9"/>
    </row>
    <row r="183" spans="1:5" x14ac:dyDescent="0.2">
      <c r="A183" s="1">
        <v>178</v>
      </c>
      <c r="B183" s="1"/>
      <c r="C183" s="1"/>
      <c r="D183" s="9" t="s">
        <v>28</v>
      </c>
      <c r="E183" s="9"/>
    </row>
    <row r="184" spans="1:5" x14ac:dyDescent="0.2">
      <c r="A184" s="1">
        <v>179</v>
      </c>
      <c r="B184" s="1"/>
      <c r="C184" s="1"/>
      <c r="D184" s="9" t="s">
        <v>28</v>
      </c>
      <c r="E184" s="9"/>
    </row>
    <row r="185" spans="1:5" x14ac:dyDescent="0.2">
      <c r="A185" s="1">
        <v>180</v>
      </c>
      <c r="B185" s="1"/>
      <c r="C185" s="1"/>
      <c r="D185" s="9" t="s">
        <v>28</v>
      </c>
      <c r="E185" s="9"/>
    </row>
    <row r="186" spans="1:5" x14ac:dyDescent="0.2">
      <c r="A186" s="1">
        <v>181</v>
      </c>
      <c r="B186" s="1"/>
      <c r="C186" s="1"/>
      <c r="D186" s="9" t="s">
        <v>28</v>
      </c>
      <c r="E186" s="9"/>
    </row>
    <row r="187" spans="1:5" x14ac:dyDescent="0.2">
      <c r="A187" s="1">
        <v>182</v>
      </c>
      <c r="B187" s="1"/>
      <c r="C187" s="1"/>
      <c r="D187" s="9" t="s">
        <v>28</v>
      </c>
      <c r="E187" s="9"/>
    </row>
    <row r="188" spans="1:5" x14ac:dyDescent="0.2">
      <c r="A188" s="1">
        <v>183</v>
      </c>
      <c r="B188" s="1"/>
      <c r="C188" s="1"/>
      <c r="D188" s="9" t="s">
        <v>28</v>
      </c>
      <c r="E188" s="9"/>
    </row>
    <row r="189" spans="1:5" x14ac:dyDescent="0.2">
      <c r="A189" s="1">
        <v>184</v>
      </c>
      <c r="B189" s="1"/>
      <c r="C189" s="1"/>
      <c r="D189" s="9" t="s">
        <v>28</v>
      </c>
      <c r="E189" s="9"/>
    </row>
    <row r="190" spans="1:5" x14ac:dyDescent="0.2">
      <c r="A190" s="1">
        <v>185</v>
      </c>
      <c r="B190" s="1"/>
      <c r="C190" s="1"/>
      <c r="D190" s="9" t="s">
        <v>28</v>
      </c>
      <c r="E190" s="9"/>
    </row>
    <row r="191" spans="1:5" x14ac:dyDescent="0.2">
      <c r="A191" s="1">
        <v>186</v>
      </c>
      <c r="B191" s="1"/>
      <c r="C191" s="1"/>
      <c r="D191" s="9" t="s">
        <v>28</v>
      </c>
      <c r="E191" s="9"/>
    </row>
    <row r="192" spans="1:5" x14ac:dyDescent="0.2">
      <c r="A192" s="1">
        <v>187</v>
      </c>
      <c r="B192" s="1"/>
      <c r="C192" s="1"/>
      <c r="D192" s="9" t="s">
        <v>28</v>
      </c>
      <c r="E192" s="9"/>
    </row>
    <row r="193" spans="1:5" x14ac:dyDescent="0.2">
      <c r="A193" s="1">
        <v>188</v>
      </c>
      <c r="B193" s="1"/>
      <c r="C193" s="1"/>
      <c r="D193" s="9" t="s">
        <v>28</v>
      </c>
      <c r="E193" s="9"/>
    </row>
    <row r="194" spans="1:5" x14ac:dyDescent="0.2">
      <c r="A194" s="1">
        <v>189</v>
      </c>
      <c r="B194" s="1"/>
      <c r="C194" s="1"/>
      <c r="D194" s="9" t="s">
        <v>28</v>
      </c>
      <c r="E194" s="9"/>
    </row>
    <row r="195" spans="1:5" x14ac:dyDescent="0.2">
      <c r="A195" s="1">
        <v>190</v>
      </c>
      <c r="B195" s="1"/>
      <c r="C195" s="1"/>
      <c r="D195" s="9" t="s">
        <v>28</v>
      </c>
      <c r="E195" s="9"/>
    </row>
    <row r="196" spans="1:5" x14ac:dyDescent="0.2">
      <c r="A196" s="1">
        <v>191</v>
      </c>
      <c r="B196" s="1"/>
      <c r="C196" s="1"/>
      <c r="D196" s="9" t="s">
        <v>28</v>
      </c>
      <c r="E196" s="9"/>
    </row>
    <row r="197" spans="1:5" x14ac:dyDescent="0.2">
      <c r="A197" s="1">
        <v>192</v>
      </c>
      <c r="B197" s="1"/>
      <c r="C197" s="1"/>
      <c r="D197" s="9" t="s">
        <v>28</v>
      </c>
      <c r="E197" s="9"/>
    </row>
    <row r="198" spans="1:5" x14ac:dyDescent="0.2">
      <c r="A198" s="1">
        <v>193</v>
      </c>
      <c r="B198" s="1"/>
      <c r="C198" s="1"/>
      <c r="D198" s="9" t="s">
        <v>28</v>
      </c>
      <c r="E198" s="9"/>
    </row>
    <row r="199" spans="1:5" x14ac:dyDescent="0.2">
      <c r="A199" s="1">
        <v>194</v>
      </c>
      <c r="B199" s="1"/>
      <c r="C199" s="1"/>
      <c r="D199" s="9" t="s">
        <v>28</v>
      </c>
      <c r="E199" s="9"/>
    </row>
    <row r="200" spans="1:5" x14ac:dyDescent="0.2">
      <c r="A200" s="1">
        <v>195</v>
      </c>
      <c r="B200" s="1"/>
      <c r="C200" s="1"/>
      <c r="D200" s="9" t="s">
        <v>28</v>
      </c>
      <c r="E200" s="9"/>
    </row>
    <row r="201" spans="1:5" x14ac:dyDescent="0.2">
      <c r="A201" s="1">
        <v>196</v>
      </c>
      <c r="B201" s="1"/>
      <c r="C201" s="1"/>
      <c r="D201" s="9" t="s">
        <v>28</v>
      </c>
      <c r="E201" s="9"/>
    </row>
    <row r="202" spans="1:5" x14ac:dyDescent="0.2">
      <c r="A202" s="1">
        <v>197</v>
      </c>
      <c r="B202" s="1"/>
      <c r="C202" s="1"/>
      <c r="D202" s="9" t="s">
        <v>28</v>
      </c>
      <c r="E202" s="9"/>
    </row>
    <row r="203" spans="1:5" x14ac:dyDescent="0.2">
      <c r="A203" s="1">
        <v>198</v>
      </c>
      <c r="B203" s="1"/>
      <c r="C203" s="1"/>
      <c r="D203" s="9" t="s">
        <v>28</v>
      </c>
      <c r="E203" s="9"/>
    </row>
    <row r="204" spans="1:5" x14ac:dyDescent="0.2">
      <c r="A204" s="1">
        <v>199</v>
      </c>
      <c r="B204" s="1"/>
      <c r="C204" s="1"/>
      <c r="D204" s="9" t="s">
        <v>28</v>
      </c>
      <c r="E204" s="9"/>
    </row>
    <row r="205" spans="1:5" x14ac:dyDescent="0.2">
      <c r="A205" s="1">
        <v>200</v>
      </c>
      <c r="B205" s="1"/>
      <c r="C205" s="1"/>
      <c r="D205" s="9" t="s">
        <v>28</v>
      </c>
      <c r="E205" s="9"/>
    </row>
    <row r="206" spans="1:5" x14ac:dyDescent="0.2">
      <c r="A206" s="1">
        <v>201</v>
      </c>
      <c r="B206" s="1"/>
      <c r="C206" s="1"/>
      <c r="D206" s="9" t="s">
        <v>28</v>
      </c>
      <c r="E206" s="9"/>
    </row>
    <row r="207" spans="1:5" x14ac:dyDescent="0.2">
      <c r="A207" s="1">
        <v>202</v>
      </c>
      <c r="B207" s="1"/>
      <c r="C207" s="1"/>
      <c r="D207" s="9" t="s">
        <v>28</v>
      </c>
      <c r="E207" s="9"/>
    </row>
    <row r="208" spans="1:5" x14ac:dyDescent="0.2">
      <c r="A208" s="1">
        <v>203</v>
      </c>
      <c r="B208" s="1"/>
      <c r="C208" s="1"/>
      <c r="D208" s="9" t="s">
        <v>28</v>
      </c>
      <c r="E208" s="9"/>
    </row>
    <row r="209" spans="1:5" x14ac:dyDescent="0.2">
      <c r="A209" s="1">
        <v>204</v>
      </c>
      <c r="B209" s="1"/>
      <c r="C209" s="1"/>
      <c r="D209" s="9" t="s">
        <v>28</v>
      </c>
      <c r="E209" s="9"/>
    </row>
    <row r="210" spans="1:5" x14ac:dyDescent="0.2">
      <c r="A210" s="1">
        <v>205</v>
      </c>
      <c r="B210" s="1"/>
      <c r="C210" s="1"/>
      <c r="D210" s="9" t="s">
        <v>28</v>
      </c>
      <c r="E210" s="9"/>
    </row>
    <row r="211" spans="1:5" x14ac:dyDescent="0.2">
      <c r="A211" s="1">
        <v>206</v>
      </c>
      <c r="B211" s="1"/>
      <c r="C211" s="1"/>
      <c r="D211" s="9" t="s">
        <v>28</v>
      </c>
      <c r="E211" s="9"/>
    </row>
    <row r="212" spans="1:5" x14ac:dyDescent="0.2">
      <c r="A212" s="1">
        <v>207</v>
      </c>
      <c r="B212" s="1"/>
      <c r="C212" s="1"/>
      <c r="D212" s="9" t="s">
        <v>28</v>
      </c>
      <c r="E212" s="9"/>
    </row>
    <row r="213" spans="1:5" x14ac:dyDescent="0.2">
      <c r="A213" s="1">
        <v>208</v>
      </c>
      <c r="B213" s="1"/>
      <c r="C213" s="1"/>
      <c r="D213" s="9" t="s">
        <v>28</v>
      </c>
      <c r="E213" s="9"/>
    </row>
    <row r="214" spans="1:5" x14ac:dyDescent="0.2">
      <c r="A214" s="1">
        <v>209</v>
      </c>
      <c r="B214" s="1"/>
      <c r="C214" s="1"/>
      <c r="D214" s="9" t="s">
        <v>28</v>
      </c>
      <c r="E214" s="9"/>
    </row>
    <row r="215" spans="1:5" x14ac:dyDescent="0.2">
      <c r="A215" s="1">
        <v>210</v>
      </c>
      <c r="B215" s="1"/>
      <c r="C215" s="1"/>
      <c r="D215" s="9" t="s">
        <v>28</v>
      </c>
      <c r="E215" s="9"/>
    </row>
    <row r="216" spans="1:5" x14ac:dyDescent="0.2">
      <c r="A216" s="1">
        <v>211</v>
      </c>
      <c r="B216" s="1"/>
      <c r="C216" s="1"/>
      <c r="D216" s="9" t="s">
        <v>28</v>
      </c>
      <c r="E216" s="9"/>
    </row>
    <row r="217" spans="1:5" x14ac:dyDescent="0.2">
      <c r="A217" s="1">
        <v>212</v>
      </c>
      <c r="B217" s="1"/>
      <c r="C217" s="1"/>
      <c r="D217" s="9" t="s">
        <v>28</v>
      </c>
      <c r="E217" s="9"/>
    </row>
    <row r="218" spans="1:5" x14ac:dyDescent="0.2">
      <c r="A218" s="1">
        <v>213</v>
      </c>
      <c r="B218" s="1"/>
      <c r="C218" s="1"/>
      <c r="D218" s="9" t="s">
        <v>28</v>
      </c>
      <c r="E218" s="9"/>
    </row>
    <row r="219" spans="1:5" x14ac:dyDescent="0.2">
      <c r="A219" s="1">
        <v>214</v>
      </c>
      <c r="B219" s="1"/>
      <c r="C219" s="1"/>
      <c r="D219" s="9" t="s">
        <v>28</v>
      </c>
      <c r="E219" s="9"/>
    </row>
    <row r="220" spans="1:5" x14ac:dyDescent="0.2">
      <c r="A220" s="1">
        <v>215</v>
      </c>
      <c r="B220" s="1"/>
      <c r="C220" s="1"/>
      <c r="D220" s="9" t="s">
        <v>28</v>
      </c>
      <c r="E220" s="9"/>
    </row>
    <row r="221" spans="1:5" x14ac:dyDescent="0.2">
      <c r="A221" s="1">
        <v>216</v>
      </c>
      <c r="B221" s="1"/>
      <c r="C221" s="1"/>
      <c r="D221" s="9" t="s">
        <v>28</v>
      </c>
      <c r="E221" s="9"/>
    </row>
    <row r="222" spans="1:5" x14ac:dyDescent="0.2">
      <c r="A222" s="1">
        <v>217</v>
      </c>
      <c r="B222" s="1"/>
      <c r="C222" s="1"/>
      <c r="D222" s="9" t="s">
        <v>28</v>
      </c>
      <c r="E222" s="9"/>
    </row>
    <row r="223" spans="1:5" x14ac:dyDescent="0.2">
      <c r="A223" s="1">
        <v>218</v>
      </c>
      <c r="B223" s="1"/>
      <c r="C223" s="1"/>
      <c r="D223" s="9" t="s">
        <v>28</v>
      </c>
      <c r="E223" s="9"/>
    </row>
    <row r="224" spans="1:5" x14ac:dyDescent="0.2">
      <c r="A224" s="1">
        <v>219</v>
      </c>
      <c r="B224" s="1"/>
      <c r="C224" s="1"/>
      <c r="D224" s="9" t="s">
        <v>28</v>
      </c>
      <c r="E224" s="9"/>
    </row>
    <row r="225" spans="1:5" x14ac:dyDescent="0.2">
      <c r="A225" s="1">
        <v>220</v>
      </c>
      <c r="B225" s="1"/>
      <c r="C225" s="1"/>
      <c r="D225" s="9" t="s">
        <v>28</v>
      </c>
      <c r="E225" s="9"/>
    </row>
    <row r="226" spans="1:5" x14ac:dyDescent="0.2">
      <c r="A226" s="1">
        <v>221</v>
      </c>
      <c r="B226" s="1"/>
      <c r="C226" s="1"/>
      <c r="D226" s="9" t="s">
        <v>28</v>
      </c>
      <c r="E226" s="9"/>
    </row>
    <row r="227" spans="1:5" x14ac:dyDescent="0.2">
      <c r="A227" s="1">
        <v>222</v>
      </c>
      <c r="B227" s="1"/>
      <c r="C227" s="1"/>
      <c r="D227" s="9" t="s">
        <v>28</v>
      </c>
      <c r="E227" s="9"/>
    </row>
    <row r="228" spans="1:5" x14ac:dyDescent="0.2">
      <c r="A228" s="1">
        <v>223</v>
      </c>
      <c r="B228" s="1"/>
      <c r="C228" s="1"/>
      <c r="D228" s="9" t="s">
        <v>28</v>
      </c>
      <c r="E228" s="9"/>
    </row>
    <row r="229" spans="1:5" x14ac:dyDescent="0.2">
      <c r="A229" s="1">
        <v>224</v>
      </c>
      <c r="B229" s="1"/>
      <c r="C229" s="1"/>
      <c r="D229" s="9" t="s">
        <v>28</v>
      </c>
      <c r="E229" s="9"/>
    </row>
    <row r="230" spans="1:5" x14ac:dyDescent="0.2">
      <c r="A230" s="1">
        <v>225</v>
      </c>
      <c r="B230" s="1"/>
      <c r="C230" s="1"/>
      <c r="D230" s="9" t="s">
        <v>28</v>
      </c>
      <c r="E230" s="9"/>
    </row>
    <row r="231" spans="1:5" x14ac:dyDescent="0.2">
      <c r="A231" s="1">
        <v>226</v>
      </c>
      <c r="B231" s="1"/>
      <c r="C231" s="1"/>
      <c r="D231" s="9" t="s">
        <v>28</v>
      </c>
      <c r="E231" s="9"/>
    </row>
    <row r="232" spans="1:5" x14ac:dyDescent="0.2">
      <c r="A232" s="1">
        <v>227</v>
      </c>
      <c r="B232" s="1"/>
      <c r="C232" s="1"/>
      <c r="D232" s="9" t="s">
        <v>28</v>
      </c>
      <c r="E232" s="9"/>
    </row>
    <row r="233" spans="1:5" x14ac:dyDescent="0.2">
      <c r="A233" s="1">
        <v>228</v>
      </c>
      <c r="B233" s="1"/>
      <c r="C233" s="1"/>
      <c r="D233" s="9" t="s">
        <v>28</v>
      </c>
      <c r="E233" s="9"/>
    </row>
    <row r="234" spans="1:5" x14ac:dyDescent="0.2">
      <c r="A234" s="1">
        <v>229</v>
      </c>
      <c r="B234" s="1"/>
      <c r="C234" s="1"/>
      <c r="D234" s="9" t="s">
        <v>28</v>
      </c>
      <c r="E234" s="9"/>
    </row>
    <row r="235" spans="1:5" x14ac:dyDescent="0.2">
      <c r="A235" s="1">
        <v>230</v>
      </c>
      <c r="B235" s="1"/>
      <c r="C235" s="1"/>
      <c r="D235" s="9" t="s">
        <v>28</v>
      </c>
      <c r="E235" s="9"/>
    </row>
    <row r="236" spans="1:5" x14ac:dyDescent="0.2">
      <c r="A236" s="1">
        <v>231</v>
      </c>
      <c r="B236" s="1"/>
      <c r="C236" s="1"/>
      <c r="D236" s="9" t="s">
        <v>28</v>
      </c>
      <c r="E236" s="9"/>
    </row>
    <row r="237" spans="1:5" x14ac:dyDescent="0.2">
      <c r="A237" s="1">
        <v>232</v>
      </c>
      <c r="B237" s="1"/>
      <c r="C237" s="1"/>
      <c r="D237" s="9" t="s">
        <v>28</v>
      </c>
      <c r="E237" s="9"/>
    </row>
    <row r="238" spans="1:5" x14ac:dyDescent="0.2">
      <c r="A238" s="1">
        <v>233</v>
      </c>
      <c r="B238" s="1"/>
      <c r="C238" s="1"/>
      <c r="D238" s="9" t="s">
        <v>28</v>
      </c>
      <c r="E238" s="9"/>
    </row>
    <row r="239" spans="1:5" x14ac:dyDescent="0.2">
      <c r="A239" s="1">
        <v>234</v>
      </c>
      <c r="B239" s="1"/>
      <c r="C239" s="1"/>
      <c r="D239" s="9" t="s">
        <v>28</v>
      </c>
      <c r="E239" s="9"/>
    </row>
    <row r="240" spans="1:5" x14ac:dyDescent="0.2">
      <c r="A240" s="1">
        <v>235</v>
      </c>
      <c r="B240" s="1"/>
      <c r="C240" s="1"/>
      <c r="D240" s="9" t="s">
        <v>28</v>
      </c>
      <c r="E240" s="9"/>
    </row>
    <row r="241" spans="1:5" x14ac:dyDescent="0.2">
      <c r="A241" s="1">
        <v>236</v>
      </c>
      <c r="B241" s="1"/>
      <c r="C241" s="1"/>
      <c r="D241" s="9" t="s">
        <v>28</v>
      </c>
      <c r="E241" s="9"/>
    </row>
    <row r="242" spans="1:5" x14ac:dyDescent="0.2">
      <c r="A242" s="1">
        <v>237</v>
      </c>
      <c r="B242" s="1"/>
      <c r="C242" s="1"/>
      <c r="D242" s="9" t="s">
        <v>28</v>
      </c>
      <c r="E242" s="9"/>
    </row>
    <row r="243" spans="1:5" x14ac:dyDescent="0.2">
      <c r="A243" s="1">
        <v>238</v>
      </c>
      <c r="B243" s="1"/>
      <c r="C243" s="1"/>
      <c r="D243" s="9" t="s">
        <v>28</v>
      </c>
      <c r="E243" s="9"/>
    </row>
    <row r="244" spans="1:5" x14ac:dyDescent="0.2">
      <c r="A244" s="1">
        <v>239</v>
      </c>
      <c r="B244" s="1"/>
      <c r="C244" s="1"/>
      <c r="D244" s="9" t="s">
        <v>28</v>
      </c>
      <c r="E244" s="9"/>
    </row>
    <row r="245" spans="1:5" x14ac:dyDescent="0.2">
      <c r="A245" s="1">
        <v>240</v>
      </c>
      <c r="B245" s="1"/>
      <c r="C245" s="1"/>
      <c r="D245" s="9" t="s">
        <v>28</v>
      </c>
      <c r="E245" s="9"/>
    </row>
    <row r="246" spans="1:5" x14ac:dyDescent="0.2">
      <c r="A246" s="1">
        <v>241</v>
      </c>
      <c r="B246" s="1"/>
      <c r="C246" s="1"/>
      <c r="D246" s="9" t="s">
        <v>28</v>
      </c>
      <c r="E246" s="9"/>
    </row>
    <row r="247" spans="1:5" x14ac:dyDescent="0.2">
      <c r="A247" s="1">
        <v>242</v>
      </c>
      <c r="B247" s="1"/>
      <c r="C247" s="1"/>
      <c r="D247" s="9" t="s">
        <v>28</v>
      </c>
      <c r="E247" s="9"/>
    </row>
    <row r="248" spans="1:5" x14ac:dyDescent="0.2">
      <c r="A248" s="1">
        <v>243</v>
      </c>
      <c r="B248" s="1"/>
      <c r="C248" s="1"/>
      <c r="D248" s="9" t="s">
        <v>28</v>
      </c>
      <c r="E248" s="9"/>
    </row>
    <row r="249" spans="1:5" x14ac:dyDescent="0.2">
      <c r="A249" s="1">
        <v>244</v>
      </c>
      <c r="B249" s="1"/>
      <c r="C249" s="1"/>
      <c r="D249" s="9" t="s">
        <v>28</v>
      </c>
      <c r="E249" s="9"/>
    </row>
    <row r="250" spans="1:5" x14ac:dyDescent="0.2">
      <c r="A250" s="1">
        <v>245</v>
      </c>
      <c r="B250" s="1"/>
      <c r="C250" s="1"/>
      <c r="D250" s="9" t="s">
        <v>28</v>
      </c>
      <c r="E250" s="9"/>
    </row>
    <row r="251" spans="1:5" x14ac:dyDescent="0.2">
      <c r="A251" s="1">
        <v>246</v>
      </c>
      <c r="B251" s="1"/>
      <c r="C251" s="1"/>
      <c r="D251" s="9" t="s">
        <v>28</v>
      </c>
      <c r="E251" s="9"/>
    </row>
    <row r="252" spans="1:5" x14ac:dyDescent="0.2">
      <c r="A252" s="1">
        <v>247</v>
      </c>
      <c r="B252" s="1"/>
      <c r="C252" s="1"/>
      <c r="D252" s="9" t="s">
        <v>28</v>
      </c>
      <c r="E252" s="9"/>
    </row>
    <row r="253" spans="1:5" x14ac:dyDescent="0.2">
      <c r="A253" s="1">
        <v>248</v>
      </c>
      <c r="B253" s="1"/>
      <c r="C253" s="1"/>
      <c r="D253" s="9" t="s">
        <v>28</v>
      </c>
      <c r="E253" s="9"/>
    </row>
    <row r="254" spans="1:5" x14ac:dyDescent="0.2">
      <c r="A254" s="1">
        <v>249</v>
      </c>
      <c r="B254" s="1"/>
      <c r="C254" s="1"/>
      <c r="D254" s="9" t="s">
        <v>28</v>
      </c>
      <c r="E254" s="9"/>
    </row>
    <row r="255" spans="1:5" x14ac:dyDescent="0.2">
      <c r="A255" s="1">
        <v>250</v>
      </c>
      <c r="B255" s="1"/>
      <c r="C255" s="1"/>
      <c r="D255" s="9" t="s">
        <v>28</v>
      </c>
      <c r="E255" s="9"/>
    </row>
    <row r="256" spans="1:5" x14ac:dyDescent="0.2">
      <c r="A256" s="1">
        <v>251</v>
      </c>
      <c r="B256" s="1"/>
      <c r="C256" s="1"/>
      <c r="D256" s="9" t="s">
        <v>28</v>
      </c>
      <c r="E256" s="9"/>
    </row>
    <row r="257" spans="1:5" x14ac:dyDescent="0.2">
      <c r="A257" s="1">
        <v>252</v>
      </c>
      <c r="B257" s="1"/>
      <c r="C257" s="1"/>
      <c r="D257" s="9" t="s">
        <v>28</v>
      </c>
      <c r="E257" s="9"/>
    </row>
    <row r="258" spans="1:5" x14ac:dyDescent="0.2">
      <c r="A258" s="1">
        <v>253</v>
      </c>
      <c r="B258" s="1"/>
      <c r="C258" s="1"/>
      <c r="D258" s="9" t="s">
        <v>28</v>
      </c>
      <c r="E258" s="9"/>
    </row>
    <row r="259" spans="1:5" x14ac:dyDescent="0.2">
      <c r="A259" s="1">
        <v>254</v>
      </c>
      <c r="B259" s="1"/>
      <c r="C259" s="1"/>
      <c r="D259" s="9" t="s">
        <v>28</v>
      </c>
      <c r="E259" s="9"/>
    </row>
    <row r="260" spans="1:5" x14ac:dyDescent="0.2">
      <c r="A260" s="1">
        <v>255</v>
      </c>
      <c r="B260" s="1"/>
      <c r="C260" s="1"/>
      <c r="D260" s="9" t="s">
        <v>28</v>
      </c>
      <c r="E260" s="9"/>
    </row>
    <row r="261" spans="1:5" x14ac:dyDescent="0.2">
      <c r="A261" s="1">
        <v>256</v>
      </c>
      <c r="B261" s="1"/>
      <c r="C261" s="1"/>
      <c r="D261" s="9" t="s">
        <v>28</v>
      </c>
      <c r="E261" s="9"/>
    </row>
    <row r="262" spans="1:5" x14ac:dyDescent="0.2">
      <c r="A262" s="1">
        <v>257</v>
      </c>
      <c r="B262" s="1"/>
      <c r="C262" s="1"/>
      <c r="D262" s="9" t="s">
        <v>28</v>
      </c>
      <c r="E262" s="9"/>
    </row>
    <row r="263" spans="1:5" x14ac:dyDescent="0.2">
      <c r="A263" s="1">
        <v>258</v>
      </c>
      <c r="B263" s="1"/>
      <c r="C263" s="1"/>
      <c r="D263" s="9" t="s">
        <v>28</v>
      </c>
      <c r="E263" s="9"/>
    </row>
    <row r="264" spans="1:5" x14ac:dyDescent="0.2">
      <c r="A264" s="1">
        <v>259</v>
      </c>
      <c r="B264" s="1"/>
      <c r="C264" s="1"/>
      <c r="D264" s="9" t="s">
        <v>28</v>
      </c>
      <c r="E264" s="9"/>
    </row>
    <row r="265" spans="1:5" x14ac:dyDescent="0.2">
      <c r="A265" s="1">
        <v>260</v>
      </c>
      <c r="B265" s="1"/>
      <c r="C265" s="1"/>
      <c r="D265" s="9" t="s">
        <v>28</v>
      </c>
      <c r="E265" s="9"/>
    </row>
    <row r="266" spans="1:5" x14ac:dyDescent="0.2">
      <c r="A266" s="1">
        <v>261</v>
      </c>
      <c r="B266" s="1"/>
      <c r="C266" s="1"/>
      <c r="D266" s="9" t="s">
        <v>28</v>
      </c>
      <c r="E266" s="9"/>
    </row>
    <row r="267" spans="1:5" x14ac:dyDescent="0.2">
      <c r="A267" s="1">
        <v>262</v>
      </c>
      <c r="B267" s="1"/>
      <c r="C267" s="1"/>
      <c r="D267" s="9" t="s">
        <v>28</v>
      </c>
      <c r="E267" s="9"/>
    </row>
    <row r="268" spans="1:5" x14ac:dyDescent="0.2">
      <c r="A268" s="1">
        <v>263</v>
      </c>
      <c r="B268" s="1"/>
      <c r="C268" s="1"/>
      <c r="D268" s="9" t="s">
        <v>28</v>
      </c>
      <c r="E268" s="9"/>
    </row>
    <row r="269" spans="1:5" x14ac:dyDescent="0.2">
      <c r="A269" s="1">
        <v>264</v>
      </c>
      <c r="B269" s="1"/>
      <c r="C269" s="1"/>
      <c r="D269" s="9" t="s">
        <v>28</v>
      </c>
      <c r="E269" s="9"/>
    </row>
    <row r="270" spans="1:5" x14ac:dyDescent="0.2">
      <c r="A270" s="1">
        <v>265</v>
      </c>
      <c r="B270" s="1"/>
      <c r="C270" s="1"/>
      <c r="D270" s="9" t="s">
        <v>28</v>
      </c>
      <c r="E270" s="9"/>
    </row>
    <row r="271" spans="1:5" x14ac:dyDescent="0.2">
      <c r="A271" s="1">
        <v>266</v>
      </c>
      <c r="B271" s="1"/>
      <c r="C271" s="1"/>
      <c r="D271" s="9" t="s">
        <v>28</v>
      </c>
      <c r="E271" s="9"/>
    </row>
    <row r="272" spans="1:5" x14ac:dyDescent="0.2">
      <c r="A272" s="1">
        <v>267</v>
      </c>
      <c r="B272" s="1"/>
      <c r="C272" s="1"/>
      <c r="D272" s="9" t="s">
        <v>28</v>
      </c>
      <c r="E272" s="9"/>
    </row>
    <row r="273" spans="1:5" x14ac:dyDescent="0.2">
      <c r="A273" s="1">
        <v>268</v>
      </c>
      <c r="B273" s="1"/>
      <c r="C273" s="1"/>
      <c r="D273" s="9" t="s">
        <v>28</v>
      </c>
      <c r="E273" s="9"/>
    </row>
    <row r="274" spans="1:5" x14ac:dyDescent="0.2">
      <c r="A274" s="1">
        <v>269</v>
      </c>
      <c r="B274" s="1"/>
      <c r="C274" s="1"/>
      <c r="D274" s="9" t="s">
        <v>28</v>
      </c>
      <c r="E274" s="9"/>
    </row>
    <row r="275" spans="1:5" x14ac:dyDescent="0.2">
      <c r="A275" s="1">
        <v>270</v>
      </c>
      <c r="B275" s="1"/>
      <c r="C275" s="1"/>
      <c r="D275" s="9" t="s">
        <v>28</v>
      </c>
      <c r="E275" s="9"/>
    </row>
    <row r="276" spans="1:5" x14ac:dyDescent="0.2">
      <c r="A276" s="1">
        <v>271</v>
      </c>
      <c r="B276" s="1"/>
      <c r="C276" s="1"/>
      <c r="D276" s="9" t="s">
        <v>28</v>
      </c>
      <c r="E276" s="9"/>
    </row>
    <row r="277" spans="1:5" x14ac:dyDescent="0.2">
      <c r="A277" s="1">
        <v>272</v>
      </c>
      <c r="B277" s="1"/>
      <c r="C277" s="1"/>
      <c r="D277" s="9" t="s">
        <v>28</v>
      </c>
      <c r="E277" s="9"/>
    </row>
    <row r="278" spans="1:5" x14ac:dyDescent="0.2">
      <c r="A278" s="1">
        <v>273</v>
      </c>
      <c r="B278" s="1"/>
      <c r="C278" s="1"/>
      <c r="D278" s="9" t="s">
        <v>28</v>
      </c>
      <c r="E278" s="9"/>
    </row>
    <row r="279" spans="1:5" x14ac:dyDescent="0.2">
      <c r="A279" s="1">
        <v>274</v>
      </c>
      <c r="B279" s="1"/>
      <c r="C279" s="1"/>
      <c r="D279" s="9" t="s">
        <v>28</v>
      </c>
      <c r="E279" s="9"/>
    </row>
    <row r="280" spans="1:5" x14ac:dyDescent="0.2">
      <c r="A280" s="1">
        <v>275</v>
      </c>
      <c r="B280" s="1"/>
      <c r="C280" s="1"/>
      <c r="D280" s="9" t="s">
        <v>28</v>
      </c>
      <c r="E280" s="9"/>
    </row>
    <row r="281" spans="1:5" x14ac:dyDescent="0.2">
      <c r="A281" s="1">
        <v>276</v>
      </c>
      <c r="B281" s="1"/>
      <c r="C281" s="1"/>
      <c r="D281" s="9" t="s">
        <v>28</v>
      </c>
      <c r="E281" s="9"/>
    </row>
    <row r="282" spans="1:5" x14ac:dyDescent="0.2">
      <c r="A282" s="1">
        <v>277</v>
      </c>
      <c r="B282" s="1"/>
      <c r="C282" s="1"/>
      <c r="D282" s="9" t="s">
        <v>28</v>
      </c>
      <c r="E282" s="9"/>
    </row>
    <row r="283" spans="1:5" x14ac:dyDescent="0.2">
      <c r="A283" s="1">
        <v>278</v>
      </c>
      <c r="B283" s="1"/>
      <c r="C283" s="1"/>
      <c r="D283" s="9" t="s">
        <v>28</v>
      </c>
      <c r="E283" s="9"/>
    </row>
    <row r="284" spans="1:5" x14ac:dyDescent="0.2">
      <c r="A284" s="1">
        <v>279</v>
      </c>
      <c r="B284" s="1"/>
      <c r="C284" s="1"/>
      <c r="D284" s="9" t="s">
        <v>28</v>
      </c>
      <c r="E284" s="9"/>
    </row>
    <row r="285" spans="1:5" x14ac:dyDescent="0.2">
      <c r="A285" s="1">
        <v>280</v>
      </c>
      <c r="B285" s="1"/>
      <c r="C285" s="1"/>
      <c r="D285" s="9" t="s">
        <v>28</v>
      </c>
      <c r="E285" s="9"/>
    </row>
    <row r="286" spans="1:5" x14ac:dyDescent="0.2">
      <c r="A286" s="1">
        <v>281</v>
      </c>
      <c r="B286" s="1"/>
      <c r="C286" s="1"/>
      <c r="D286" s="9" t="s">
        <v>28</v>
      </c>
      <c r="E286" s="9"/>
    </row>
    <row r="287" spans="1:5" x14ac:dyDescent="0.2">
      <c r="A287" s="1">
        <v>282</v>
      </c>
      <c r="B287" s="1"/>
      <c r="C287" s="1"/>
      <c r="D287" s="9" t="s">
        <v>28</v>
      </c>
      <c r="E287" s="9"/>
    </row>
    <row r="288" spans="1:5" x14ac:dyDescent="0.2">
      <c r="A288" s="1">
        <v>283</v>
      </c>
      <c r="B288" s="1"/>
      <c r="C288" s="1"/>
      <c r="D288" s="9" t="s">
        <v>28</v>
      </c>
      <c r="E288" s="9"/>
    </row>
    <row r="289" spans="1:5" x14ac:dyDescent="0.2">
      <c r="A289" s="1">
        <v>284</v>
      </c>
      <c r="B289" s="1"/>
      <c r="C289" s="1"/>
      <c r="D289" s="9" t="s">
        <v>28</v>
      </c>
      <c r="E289" s="9"/>
    </row>
    <row r="290" spans="1:5" x14ac:dyDescent="0.2">
      <c r="A290" s="1">
        <v>285</v>
      </c>
      <c r="B290" s="1"/>
      <c r="C290" s="1"/>
      <c r="D290" s="9" t="s">
        <v>28</v>
      </c>
      <c r="E290" s="9"/>
    </row>
    <row r="291" spans="1:5" x14ac:dyDescent="0.2">
      <c r="A291" s="1">
        <v>286</v>
      </c>
      <c r="B291" s="1"/>
      <c r="C291" s="1"/>
      <c r="D291" s="9" t="s">
        <v>28</v>
      </c>
      <c r="E291" s="9"/>
    </row>
    <row r="292" spans="1:5" x14ac:dyDescent="0.2">
      <c r="A292" s="1">
        <v>287</v>
      </c>
      <c r="B292" s="1"/>
      <c r="C292" s="1"/>
      <c r="D292" s="9" t="s">
        <v>28</v>
      </c>
      <c r="E292" s="9"/>
    </row>
    <row r="293" spans="1:5" x14ac:dyDescent="0.2">
      <c r="A293" s="1">
        <v>288</v>
      </c>
      <c r="B293" s="1"/>
      <c r="C293" s="1"/>
      <c r="D293" s="9" t="s">
        <v>28</v>
      </c>
      <c r="E293" s="9"/>
    </row>
    <row r="294" spans="1:5" x14ac:dyDescent="0.2">
      <c r="A294" s="1">
        <v>289</v>
      </c>
      <c r="B294" s="1"/>
      <c r="C294" s="1"/>
      <c r="D294" s="9" t="s">
        <v>28</v>
      </c>
      <c r="E294" s="9"/>
    </row>
    <row r="295" spans="1:5" x14ac:dyDescent="0.2">
      <c r="A295" s="1">
        <v>290</v>
      </c>
      <c r="B295" s="1"/>
      <c r="C295" s="1"/>
      <c r="D295" s="9" t="s">
        <v>28</v>
      </c>
      <c r="E295" s="9"/>
    </row>
    <row r="296" spans="1:5" x14ac:dyDescent="0.2">
      <c r="A296" s="1">
        <v>291</v>
      </c>
      <c r="B296" s="1"/>
      <c r="C296" s="1"/>
      <c r="D296" s="9" t="s">
        <v>28</v>
      </c>
      <c r="E296" s="9"/>
    </row>
    <row r="297" spans="1:5" x14ac:dyDescent="0.2">
      <c r="A297" s="1">
        <v>292</v>
      </c>
      <c r="B297" s="1"/>
      <c r="C297" s="1"/>
      <c r="D297" s="9" t="s">
        <v>28</v>
      </c>
      <c r="E297" s="9"/>
    </row>
    <row r="298" spans="1:5" x14ac:dyDescent="0.2">
      <c r="A298" s="1">
        <v>293</v>
      </c>
      <c r="B298" s="1"/>
      <c r="C298" s="1"/>
      <c r="D298" s="9" t="s">
        <v>28</v>
      </c>
      <c r="E298" s="9"/>
    </row>
    <row r="299" spans="1:5" x14ac:dyDescent="0.2">
      <c r="A299" s="1">
        <v>294</v>
      </c>
      <c r="B299" s="1"/>
      <c r="C299" s="1"/>
      <c r="D299" s="9" t="s">
        <v>28</v>
      </c>
      <c r="E299" s="9"/>
    </row>
    <row r="300" spans="1:5" x14ac:dyDescent="0.2">
      <c r="A300" s="1">
        <v>295</v>
      </c>
      <c r="B300" s="1"/>
      <c r="C300" s="1"/>
      <c r="D300" s="9" t="s">
        <v>28</v>
      </c>
      <c r="E300" s="9"/>
    </row>
    <row r="301" spans="1:5" x14ac:dyDescent="0.2">
      <c r="A301" s="1">
        <v>296</v>
      </c>
      <c r="B301" s="1"/>
      <c r="C301" s="1"/>
      <c r="D301" s="9" t="s">
        <v>28</v>
      </c>
      <c r="E301" s="9"/>
    </row>
    <row r="302" spans="1:5" x14ac:dyDescent="0.2">
      <c r="A302" s="1">
        <v>297</v>
      </c>
      <c r="B302" s="1"/>
      <c r="C302" s="1"/>
      <c r="D302" s="9" t="s">
        <v>28</v>
      </c>
      <c r="E302" s="9"/>
    </row>
    <row r="303" spans="1:5" x14ac:dyDescent="0.2">
      <c r="A303" s="1">
        <v>298</v>
      </c>
      <c r="B303" s="1"/>
      <c r="C303" s="1"/>
      <c r="D303" s="9" t="s">
        <v>28</v>
      </c>
      <c r="E303" s="9"/>
    </row>
    <row r="304" spans="1:5" x14ac:dyDescent="0.2">
      <c r="A304" s="1">
        <v>299</v>
      </c>
      <c r="B304" s="1"/>
      <c r="C304" s="1"/>
      <c r="D304" s="9" t="s">
        <v>28</v>
      </c>
      <c r="E304" s="9"/>
    </row>
    <row r="305" spans="1:5" x14ac:dyDescent="0.2">
      <c r="A305" s="1">
        <v>300</v>
      </c>
      <c r="B305" s="1"/>
      <c r="C305" s="1"/>
      <c r="D305" s="9" t="s">
        <v>28</v>
      </c>
      <c r="E305" s="9"/>
    </row>
    <row r="306" spans="1:5" x14ac:dyDescent="0.2">
      <c r="A306" s="1">
        <v>301</v>
      </c>
      <c r="B306" s="1"/>
      <c r="C306" s="1"/>
      <c r="D306" s="9" t="s">
        <v>28</v>
      </c>
      <c r="E306" s="9"/>
    </row>
    <row r="307" spans="1:5" x14ac:dyDescent="0.2">
      <c r="A307" s="1">
        <v>302</v>
      </c>
      <c r="B307" s="1"/>
      <c r="C307" s="1"/>
      <c r="D307" s="9" t="s">
        <v>28</v>
      </c>
      <c r="E307" s="9"/>
    </row>
    <row r="308" spans="1:5" x14ac:dyDescent="0.2">
      <c r="A308" s="1">
        <v>303</v>
      </c>
      <c r="B308" s="1"/>
      <c r="C308" s="1"/>
      <c r="D308" s="9" t="s">
        <v>28</v>
      </c>
      <c r="E308" s="9"/>
    </row>
    <row r="309" spans="1:5" x14ac:dyDescent="0.2">
      <c r="A309" s="1">
        <v>304</v>
      </c>
      <c r="B309" s="1"/>
      <c r="C309" s="1"/>
      <c r="D309" s="9" t="s">
        <v>28</v>
      </c>
      <c r="E309" s="9"/>
    </row>
    <row r="310" spans="1:5" x14ac:dyDescent="0.2">
      <c r="A310" s="1">
        <v>305</v>
      </c>
      <c r="B310" s="1"/>
      <c r="C310" s="1"/>
      <c r="D310" s="9" t="s">
        <v>28</v>
      </c>
      <c r="E310" s="9"/>
    </row>
    <row r="311" spans="1:5" x14ac:dyDescent="0.2">
      <c r="A311" s="1">
        <v>306</v>
      </c>
      <c r="B311" s="1"/>
      <c r="C311" s="1"/>
      <c r="D311" s="9" t="s">
        <v>28</v>
      </c>
      <c r="E311" s="9"/>
    </row>
    <row r="312" spans="1:5" x14ac:dyDescent="0.2">
      <c r="A312" s="1">
        <v>307</v>
      </c>
      <c r="B312" s="1"/>
      <c r="C312" s="1"/>
      <c r="D312" s="9" t="s">
        <v>28</v>
      </c>
      <c r="E312" s="9"/>
    </row>
    <row r="313" spans="1:5" x14ac:dyDescent="0.2">
      <c r="A313" s="1">
        <v>308</v>
      </c>
      <c r="B313" s="1"/>
      <c r="C313" s="1"/>
      <c r="D313" s="9" t="s">
        <v>28</v>
      </c>
      <c r="E313" s="9"/>
    </row>
    <row r="314" spans="1:5" x14ac:dyDescent="0.2">
      <c r="A314" s="1">
        <v>309</v>
      </c>
      <c r="B314" s="1"/>
      <c r="C314" s="1"/>
      <c r="D314" s="9" t="s">
        <v>28</v>
      </c>
      <c r="E314" s="9"/>
    </row>
    <row r="315" spans="1:5" x14ac:dyDescent="0.2">
      <c r="A315" s="1">
        <v>310</v>
      </c>
      <c r="B315" s="1"/>
      <c r="C315" s="1"/>
      <c r="D315" s="9" t="s">
        <v>28</v>
      </c>
      <c r="E315" s="9"/>
    </row>
    <row r="316" spans="1:5" x14ac:dyDescent="0.2">
      <c r="A316" s="1">
        <v>311</v>
      </c>
      <c r="B316" s="1"/>
      <c r="C316" s="1"/>
      <c r="D316" s="9" t="s">
        <v>28</v>
      </c>
      <c r="E316" s="9"/>
    </row>
    <row r="317" spans="1:5" x14ac:dyDescent="0.2">
      <c r="A317" s="1">
        <v>312</v>
      </c>
      <c r="B317" s="1"/>
      <c r="C317" s="1"/>
      <c r="D317" s="9" t="s">
        <v>28</v>
      </c>
      <c r="E317" s="9"/>
    </row>
    <row r="318" spans="1:5" x14ac:dyDescent="0.2">
      <c r="A318" s="1">
        <v>313</v>
      </c>
      <c r="B318" s="1"/>
      <c r="C318" s="1"/>
      <c r="D318" s="9" t="s">
        <v>28</v>
      </c>
      <c r="E318" s="9"/>
    </row>
    <row r="319" spans="1:5" x14ac:dyDescent="0.2">
      <c r="A319" s="1">
        <v>314</v>
      </c>
      <c r="B319" s="1"/>
      <c r="C319" s="1"/>
      <c r="D319" s="9" t="s">
        <v>28</v>
      </c>
      <c r="E319" s="9"/>
    </row>
    <row r="320" spans="1:5" x14ac:dyDescent="0.2">
      <c r="A320" s="1">
        <v>315</v>
      </c>
      <c r="B320" s="1"/>
      <c r="C320" s="1"/>
      <c r="D320" s="9" t="s">
        <v>28</v>
      </c>
      <c r="E320" s="9"/>
    </row>
    <row r="321" spans="1:5" x14ac:dyDescent="0.2">
      <c r="A321" s="1">
        <v>316</v>
      </c>
      <c r="B321" s="1"/>
      <c r="C321" s="1"/>
      <c r="D321" s="9" t="s">
        <v>28</v>
      </c>
      <c r="E321" s="9"/>
    </row>
    <row r="322" spans="1:5" x14ac:dyDescent="0.2">
      <c r="A322" s="1">
        <v>317</v>
      </c>
      <c r="B322" s="1"/>
      <c r="C322" s="1"/>
      <c r="D322" s="9" t="s">
        <v>28</v>
      </c>
      <c r="E322" s="9"/>
    </row>
    <row r="323" spans="1:5" x14ac:dyDescent="0.2">
      <c r="A323" s="1">
        <v>318</v>
      </c>
      <c r="B323" s="1"/>
      <c r="C323" s="1"/>
      <c r="D323" s="9" t="s">
        <v>28</v>
      </c>
      <c r="E323" s="9"/>
    </row>
    <row r="324" spans="1:5" x14ac:dyDescent="0.2">
      <c r="A324" s="1">
        <v>319</v>
      </c>
      <c r="B324" s="1"/>
      <c r="C324" s="1"/>
      <c r="D324" s="9" t="s">
        <v>28</v>
      </c>
      <c r="E324" s="9"/>
    </row>
    <row r="325" spans="1:5" x14ac:dyDescent="0.2">
      <c r="A325" s="1">
        <v>320</v>
      </c>
      <c r="B325" s="1"/>
      <c r="C325" s="1"/>
      <c r="D325" s="9" t="s">
        <v>28</v>
      </c>
      <c r="E325" s="9"/>
    </row>
    <row r="326" spans="1:5" x14ac:dyDescent="0.2">
      <c r="A326" s="1">
        <v>321</v>
      </c>
      <c r="B326" s="1"/>
      <c r="C326" s="1"/>
      <c r="D326" s="9" t="s">
        <v>28</v>
      </c>
      <c r="E326" s="9"/>
    </row>
    <row r="327" spans="1:5" x14ac:dyDescent="0.2">
      <c r="A327" s="1">
        <v>322</v>
      </c>
      <c r="B327" s="1"/>
      <c r="C327" s="1"/>
      <c r="D327" s="9" t="s">
        <v>28</v>
      </c>
      <c r="E327" s="9"/>
    </row>
    <row r="328" spans="1:5" x14ac:dyDescent="0.2">
      <c r="A328" s="1">
        <v>323</v>
      </c>
      <c r="B328" s="1"/>
      <c r="C328" s="1"/>
      <c r="D328" s="9" t="s">
        <v>28</v>
      </c>
      <c r="E328" s="9"/>
    </row>
    <row r="329" spans="1:5" x14ac:dyDescent="0.2">
      <c r="A329" s="1">
        <v>324</v>
      </c>
      <c r="B329" s="1"/>
      <c r="C329" s="1"/>
      <c r="D329" s="9" t="s">
        <v>28</v>
      </c>
      <c r="E329" s="9"/>
    </row>
    <row r="330" spans="1:5" x14ac:dyDescent="0.2">
      <c r="A330" s="1">
        <v>325</v>
      </c>
      <c r="B330" s="1"/>
      <c r="C330" s="1"/>
      <c r="D330" s="9" t="s">
        <v>28</v>
      </c>
      <c r="E330" s="9"/>
    </row>
    <row r="331" spans="1:5" x14ac:dyDescent="0.2">
      <c r="A331" s="1">
        <v>326</v>
      </c>
      <c r="B331" s="1"/>
      <c r="C331" s="1"/>
      <c r="D331" s="9" t="s">
        <v>28</v>
      </c>
      <c r="E331" s="9"/>
    </row>
    <row r="332" spans="1:5" x14ac:dyDescent="0.2">
      <c r="A332" s="1">
        <v>327</v>
      </c>
      <c r="B332" s="1"/>
      <c r="C332" s="1"/>
      <c r="D332" s="9" t="s">
        <v>28</v>
      </c>
      <c r="E332" s="9"/>
    </row>
    <row r="333" spans="1:5" x14ac:dyDescent="0.2">
      <c r="A333" s="1">
        <v>328</v>
      </c>
      <c r="B333" s="1"/>
      <c r="C333" s="1"/>
      <c r="D333" s="9" t="s">
        <v>28</v>
      </c>
      <c r="E333" s="9"/>
    </row>
    <row r="334" spans="1:5" x14ac:dyDescent="0.2">
      <c r="A334" s="1">
        <v>329</v>
      </c>
      <c r="B334" s="1"/>
      <c r="C334" s="1"/>
      <c r="D334" s="9" t="s">
        <v>28</v>
      </c>
      <c r="E334" s="9"/>
    </row>
    <row r="335" spans="1:5" x14ac:dyDescent="0.2">
      <c r="A335" s="1">
        <v>330</v>
      </c>
      <c r="B335" s="1"/>
      <c r="C335" s="1"/>
      <c r="D335" s="9" t="s">
        <v>28</v>
      </c>
      <c r="E335" s="9"/>
    </row>
    <row r="336" spans="1:5" x14ac:dyDescent="0.2">
      <c r="A336" s="1">
        <v>331</v>
      </c>
      <c r="B336" s="1"/>
      <c r="C336" s="1"/>
      <c r="D336" s="9" t="s">
        <v>28</v>
      </c>
      <c r="E336" s="9"/>
    </row>
    <row r="337" spans="1:5" x14ac:dyDescent="0.2">
      <c r="A337" s="1">
        <v>332</v>
      </c>
      <c r="B337" s="1"/>
      <c r="C337" s="1"/>
      <c r="D337" s="9" t="s">
        <v>28</v>
      </c>
      <c r="E337" s="9"/>
    </row>
    <row r="338" spans="1:5" x14ac:dyDescent="0.2">
      <c r="A338" s="1">
        <v>333</v>
      </c>
      <c r="B338" s="1"/>
      <c r="C338" s="1"/>
      <c r="D338" s="9" t="s">
        <v>28</v>
      </c>
      <c r="E338" s="9"/>
    </row>
    <row r="339" spans="1:5" x14ac:dyDescent="0.2">
      <c r="A339" s="1">
        <v>334</v>
      </c>
      <c r="B339" s="1"/>
      <c r="C339" s="1"/>
      <c r="D339" s="9" t="s">
        <v>28</v>
      </c>
      <c r="E339" s="9"/>
    </row>
    <row r="340" spans="1:5" x14ac:dyDescent="0.2">
      <c r="A340" s="1">
        <v>335</v>
      </c>
      <c r="B340" s="1"/>
      <c r="C340" s="1"/>
      <c r="D340" s="9" t="s">
        <v>28</v>
      </c>
      <c r="E340" s="9"/>
    </row>
    <row r="341" spans="1:5" x14ac:dyDescent="0.2">
      <c r="A341" s="1">
        <v>336</v>
      </c>
      <c r="B341" s="1"/>
      <c r="C341" s="1"/>
      <c r="D341" s="9" t="s">
        <v>28</v>
      </c>
      <c r="E341" s="9"/>
    </row>
    <row r="342" spans="1:5" x14ac:dyDescent="0.2">
      <c r="A342" s="1">
        <v>337</v>
      </c>
      <c r="B342" s="1"/>
      <c r="C342" s="1"/>
      <c r="D342" s="9" t="s">
        <v>28</v>
      </c>
      <c r="E342" s="9"/>
    </row>
    <row r="343" spans="1:5" x14ac:dyDescent="0.2">
      <c r="A343" s="1">
        <v>338</v>
      </c>
      <c r="B343" s="1"/>
      <c r="C343" s="1"/>
      <c r="D343" s="9" t="s">
        <v>28</v>
      </c>
      <c r="E343" s="9"/>
    </row>
    <row r="344" spans="1:5" x14ac:dyDescent="0.2">
      <c r="A344" s="1">
        <v>339</v>
      </c>
      <c r="B344" s="1"/>
      <c r="C344" s="1"/>
      <c r="D344" s="9" t="s">
        <v>28</v>
      </c>
      <c r="E344" s="9"/>
    </row>
    <row r="345" spans="1:5" x14ac:dyDescent="0.2">
      <c r="A345" s="1">
        <v>340</v>
      </c>
      <c r="B345" s="1"/>
      <c r="C345" s="1"/>
      <c r="D345" s="9" t="s">
        <v>28</v>
      </c>
      <c r="E345" s="9"/>
    </row>
    <row r="346" spans="1:5" x14ac:dyDescent="0.2">
      <c r="A346" s="1">
        <v>341</v>
      </c>
      <c r="B346" s="1"/>
      <c r="C346" s="1"/>
      <c r="D346" s="9" t="s">
        <v>28</v>
      </c>
      <c r="E346" s="9"/>
    </row>
    <row r="347" spans="1:5" x14ac:dyDescent="0.2">
      <c r="A347" s="1">
        <v>342</v>
      </c>
      <c r="B347" s="1"/>
      <c r="C347" s="1"/>
      <c r="D347" s="9" t="s">
        <v>28</v>
      </c>
      <c r="E347" s="9"/>
    </row>
    <row r="348" spans="1:5" x14ac:dyDescent="0.2">
      <c r="A348" s="1">
        <v>343</v>
      </c>
      <c r="B348" s="1"/>
      <c r="C348" s="1"/>
      <c r="D348" s="9" t="s">
        <v>28</v>
      </c>
      <c r="E348" s="9"/>
    </row>
    <row r="349" spans="1:5" x14ac:dyDescent="0.2">
      <c r="A349" s="1">
        <v>344</v>
      </c>
      <c r="B349" s="1"/>
      <c r="C349" s="1"/>
      <c r="D349" s="9" t="s">
        <v>28</v>
      </c>
      <c r="E349" s="9"/>
    </row>
    <row r="350" spans="1:5" x14ac:dyDescent="0.2">
      <c r="A350" s="1">
        <v>345</v>
      </c>
      <c r="B350" s="1"/>
      <c r="C350" s="1"/>
      <c r="D350" s="9" t="s">
        <v>28</v>
      </c>
      <c r="E350" s="9"/>
    </row>
    <row r="351" spans="1:5" x14ac:dyDescent="0.2">
      <c r="A351" s="1">
        <v>346</v>
      </c>
      <c r="B351" s="1"/>
      <c r="C351" s="1"/>
      <c r="D351" s="9" t="s">
        <v>28</v>
      </c>
      <c r="E351" s="9"/>
    </row>
    <row r="352" spans="1:5" x14ac:dyDescent="0.2">
      <c r="A352" s="1">
        <v>347</v>
      </c>
      <c r="B352" s="1"/>
      <c r="C352" s="1"/>
      <c r="D352" s="9" t="s">
        <v>28</v>
      </c>
      <c r="E352" s="9"/>
    </row>
    <row r="353" spans="1:5" x14ac:dyDescent="0.2">
      <c r="A353" s="1">
        <v>348</v>
      </c>
      <c r="B353" s="1"/>
      <c r="C353" s="1"/>
      <c r="D353" s="9" t="s">
        <v>28</v>
      </c>
      <c r="E353" s="9"/>
    </row>
    <row r="354" spans="1:5" x14ac:dyDescent="0.2">
      <c r="A354" s="1">
        <v>349</v>
      </c>
      <c r="B354" s="1"/>
      <c r="C354" s="1"/>
      <c r="D354" s="9" t="s">
        <v>28</v>
      </c>
      <c r="E354" s="9"/>
    </row>
    <row r="355" spans="1:5" x14ac:dyDescent="0.2">
      <c r="A355" s="1">
        <v>350</v>
      </c>
      <c r="B355" s="1"/>
      <c r="C355" s="1"/>
      <c r="D355" s="9" t="s">
        <v>28</v>
      </c>
      <c r="E355" s="9"/>
    </row>
    <row r="356" spans="1:5" x14ac:dyDescent="0.2">
      <c r="A356" s="1">
        <v>351</v>
      </c>
      <c r="B356" s="1"/>
      <c r="C356" s="1"/>
      <c r="D356" s="9" t="s">
        <v>28</v>
      </c>
      <c r="E356" s="9"/>
    </row>
    <row r="357" spans="1:5" x14ac:dyDescent="0.2">
      <c r="A357" s="1">
        <v>352</v>
      </c>
      <c r="B357" s="1"/>
      <c r="C357" s="1"/>
      <c r="D357" s="9" t="s">
        <v>28</v>
      </c>
      <c r="E357" s="9"/>
    </row>
    <row r="358" spans="1:5" x14ac:dyDescent="0.2">
      <c r="A358" s="1">
        <v>353</v>
      </c>
      <c r="B358" s="1"/>
      <c r="C358" s="1"/>
      <c r="D358" s="9" t="s">
        <v>28</v>
      </c>
      <c r="E358" s="9"/>
    </row>
    <row r="359" spans="1:5" x14ac:dyDescent="0.2">
      <c r="A359" s="1">
        <v>354</v>
      </c>
      <c r="B359" s="1"/>
      <c r="C359" s="1"/>
      <c r="D359" s="9" t="s">
        <v>28</v>
      </c>
      <c r="E359" s="9"/>
    </row>
    <row r="360" spans="1:5" x14ac:dyDescent="0.2">
      <c r="A360" s="1">
        <v>355</v>
      </c>
      <c r="B360" s="1"/>
      <c r="C360" s="1"/>
      <c r="D360" s="9" t="s">
        <v>28</v>
      </c>
      <c r="E360" s="9"/>
    </row>
    <row r="361" spans="1:5" x14ac:dyDescent="0.2">
      <c r="A361" s="1">
        <v>356</v>
      </c>
      <c r="B361" s="1"/>
      <c r="C361" s="1"/>
      <c r="D361" s="9" t="s">
        <v>28</v>
      </c>
      <c r="E361" s="9"/>
    </row>
    <row r="362" spans="1:5" x14ac:dyDescent="0.2">
      <c r="A362" s="1">
        <v>357</v>
      </c>
      <c r="B362" s="1"/>
      <c r="C362" s="1"/>
      <c r="D362" s="9" t="s">
        <v>28</v>
      </c>
      <c r="E362" s="9"/>
    </row>
    <row r="363" spans="1:5" x14ac:dyDescent="0.2">
      <c r="A363" s="1">
        <v>358</v>
      </c>
      <c r="B363" s="1"/>
      <c r="C363" s="1"/>
      <c r="D363" s="9" t="s">
        <v>28</v>
      </c>
      <c r="E363" s="9"/>
    </row>
    <row r="364" spans="1:5" x14ac:dyDescent="0.2">
      <c r="A364" s="1">
        <v>359</v>
      </c>
      <c r="B364" s="1"/>
      <c r="C364" s="1"/>
      <c r="D364" s="9" t="s">
        <v>28</v>
      </c>
      <c r="E364" s="9"/>
    </row>
    <row r="365" spans="1:5" x14ac:dyDescent="0.2">
      <c r="A365" s="1">
        <v>360</v>
      </c>
      <c r="B365" s="1"/>
      <c r="C365" s="1"/>
      <c r="D365" s="9" t="s">
        <v>28</v>
      </c>
      <c r="E365" s="9"/>
    </row>
  </sheetData>
  <mergeCells count="2">
    <mergeCell ref="B4:C4"/>
    <mergeCell ref="D4:E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Cuotas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</dc:creator>
  <cp:lastModifiedBy>MAM</cp:lastModifiedBy>
  <dcterms:created xsi:type="dcterms:W3CDTF">2020-09-03T11:54:12Z</dcterms:created>
  <dcterms:modified xsi:type="dcterms:W3CDTF">2020-09-29T11:33:35Z</dcterms:modified>
</cp:coreProperties>
</file>